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83" activeTab="16"/>
  </bookViews>
  <sheets>
    <sheet name="26" sheetId="1" r:id="rId1"/>
    <sheet name="29" sheetId="2" r:id="rId2"/>
    <sheet name="32" sheetId="3" r:id="rId3"/>
    <sheet name="35" sheetId="4" r:id="rId4"/>
    <sheet name="38" sheetId="5" r:id="rId5"/>
    <sheet name="42" sheetId="6" r:id="rId6"/>
    <sheet name="46" sheetId="7" r:id="rId7"/>
    <sheet name="50" sheetId="8" r:id="rId8"/>
    <sheet name="54" sheetId="9" r:id="rId9"/>
    <sheet name="58" sheetId="10" r:id="rId10"/>
    <sheet name="63" sheetId="11" r:id="rId11"/>
    <sheet name="69" sheetId="12" r:id="rId12"/>
    <sheet name="76" sheetId="13" r:id="rId13"/>
    <sheet name="85" sheetId="14" r:id="rId14"/>
    <sheet name="100" sheetId="15" r:id="rId15"/>
    <sheet name="KOOND" sheetId="16" r:id="rId16"/>
    <sheet name="PUNKTITABEL" sheetId="17" r:id="rId17"/>
    <sheet name="Tiitelleht" sheetId="18" r:id="rId18"/>
    <sheet name="FINALISTID" sheetId="19" r:id="rId19"/>
  </sheets>
  <definedNames>
    <definedName name="_xlnm.Print_Area" localSheetId="17">'Tiitelleht'!$A$1:$K$27</definedName>
  </definedNames>
  <calcPr fullCalcOnLoad="1"/>
</workbook>
</file>

<file path=xl/sharedStrings.xml><?xml version="1.0" encoding="utf-8"?>
<sst xmlns="http://schemas.openxmlformats.org/spreadsheetml/2006/main" count="982" uniqueCount="295">
  <si>
    <t>Võistluste nimi</t>
  </si>
  <si>
    <t>Toimumise koht</t>
  </si>
  <si>
    <t>Kuupäev</t>
  </si>
  <si>
    <t>Peakohtunik</t>
  </si>
  <si>
    <t>I</t>
  </si>
  <si>
    <t>II</t>
  </si>
  <si>
    <t>Kval.</t>
  </si>
  <si>
    <t>Tehn.</t>
  </si>
  <si>
    <t>KOHT</t>
  </si>
  <si>
    <t>kg</t>
  </si>
  <si>
    <t>Peasekretär</t>
  </si>
  <si>
    <t>Weight category</t>
  </si>
  <si>
    <t>Nr</t>
  </si>
  <si>
    <t>Name</t>
  </si>
  <si>
    <t>Weight</t>
  </si>
  <si>
    <t>Country</t>
  </si>
  <si>
    <t>Pools competitions</t>
  </si>
  <si>
    <t>Points</t>
  </si>
  <si>
    <t>Place</t>
  </si>
  <si>
    <t>1.round</t>
  </si>
  <si>
    <t>2.round</t>
  </si>
  <si>
    <t>3.round</t>
  </si>
  <si>
    <t>4.round</t>
  </si>
  <si>
    <t>5.round</t>
  </si>
  <si>
    <t>Passivity</t>
  </si>
  <si>
    <t>Time</t>
  </si>
  <si>
    <t>1.pool</t>
  </si>
  <si>
    <t>X</t>
  </si>
  <si>
    <t>CHIEF OF OFFICIALS</t>
  </si>
  <si>
    <t>CHIEF OF SECRETARY</t>
  </si>
  <si>
    <t>Süsteemis kasutada ikka COPY ja PASTE varianti nagu varasematelgi süsteemidel!</t>
  </si>
  <si>
    <t>EPMÜ SK</t>
  </si>
  <si>
    <t>REZEKNE</t>
  </si>
  <si>
    <t>VÄNDRA SKP</t>
  </si>
  <si>
    <t>MK JAAN</t>
  </si>
  <si>
    <t>SK TAPA</t>
  </si>
  <si>
    <t>PUNKTID</t>
  </si>
  <si>
    <t>REPECHAGE</t>
  </si>
  <si>
    <t>1/2 Finale                                1/2 Finaal</t>
  </si>
  <si>
    <t>Tour Préliminaire                                  Eelring</t>
  </si>
  <si>
    <t>Weight category Kaal</t>
  </si>
  <si>
    <t>Finale 1.-2.                            Finaal 1.-2.</t>
  </si>
  <si>
    <t>Perdants contre le 1er Finaliste                                                              Esimesele finalistile kaotajad</t>
  </si>
  <si>
    <t>Perdants contre le 2 ème Finaliste                                                            Teisele finalistile kaotajad</t>
  </si>
  <si>
    <t>REPECHAGE  /  LOHUTUSRINGID</t>
  </si>
  <si>
    <t>Médaille de Bronze Pronksmedali võitja</t>
  </si>
  <si>
    <t>Médaille de Bronze             Pronksmedali võitja</t>
  </si>
  <si>
    <t>1/4 Finale                                1/4 Finaal</t>
  </si>
  <si>
    <t>Weight category     Kaal</t>
  </si>
  <si>
    <t>Place  Koht</t>
  </si>
  <si>
    <t>JAKOB PROOVEL</t>
  </si>
  <si>
    <t>ENN TÕNISSON</t>
  </si>
  <si>
    <t>MK LAPITI</t>
  </si>
  <si>
    <t>PÕLVAMAA</t>
  </si>
  <si>
    <t>TALLINN</t>
  </si>
  <si>
    <t>TARTU</t>
  </si>
  <si>
    <t>L.-VIRUMAA</t>
  </si>
  <si>
    <t>SK KADRINA</t>
  </si>
  <si>
    <t>TARTU SS KALEV</t>
  </si>
  <si>
    <t>K. PALUSALU SK</t>
  </si>
  <si>
    <t>PÄRNUMAA</t>
  </si>
  <si>
    <t>SK RAKVERE</t>
  </si>
  <si>
    <t>TÜ ASK</t>
  </si>
  <si>
    <t>TARTUMAA</t>
  </si>
  <si>
    <t>MK NELSON</t>
  </si>
  <si>
    <t>SK LEO</t>
  </si>
  <si>
    <t>TARTUMAA ML</t>
  </si>
  <si>
    <t>SK PEIPSIÄÄRSED</t>
  </si>
  <si>
    <t>VÄIKE-MAARJA</t>
  </si>
  <si>
    <t>KLUBID</t>
  </si>
  <si>
    <t>LINNAD / MAAKONNAD</t>
  </si>
  <si>
    <t>JAAN JAAGO XXX MÄLESTUSVÕISTLUSED KREEKA-ROOMA MAADLUSES</t>
  </si>
  <si>
    <t>LUUNJA</t>
  </si>
  <si>
    <t>17.-18.03.2007</t>
  </si>
  <si>
    <t>HELARY MÄGISALU  (VÄNDRA SKP)</t>
  </si>
  <si>
    <t>AIGAR KRIEL  (V.-MAARJA)</t>
  </si>
  <si>
    <t>SILVER KORNILOV  (LAPITI)</t>
  </si>
  <si>
    <t>ROLAND BERGET  (MK NELSON)</t>
  </si>
  <si>
    <t>KRISTUPAS SLEIVA  (LEEDU)</t>
  </si>
  <si>
    <t>JONI TOPPINEN  (SOOME YTK)</t>
  </si>
  <si>
    <t>JANEK ALEKAND  (TARTUMAA ML)</t>
  </si>
  <si>
    <t>DENIS BOLUNOV  (K.PALUSALU)</t>
  </si>
  <si>
    <t>RICHI PAMBERG  (V.-MAARJA)</t>
  </si>
  <si>
    <t>ARTASOV ALEKSANDR  (PEIPSIÄÄRSED)</t>
  </si>
  <si>
    <t>MATTIS LAASMAA  (TARTUMAA ML)</t>
  </si>
  <si>
    <t>MARTIN PAJUSSAAR  (SK KADRINA)</t>
  </si>
  <si>
    <t>MEELIS VALGE  (LAPITI)</t>
  </si>
  <si>
    <t>MARKO TAMME  (TARTU K)</t>
  </si>
  <si>
    <t>ENDI-BRENDON DIMOFEJEV  (TARTUMAA ML)</t>
  </si>
  <si>
    <t>MARKUS KAPRAL  (VÄNDRA SKP)</t>
  </si>
  <si>
    <t>TERVIN VINTER  (SK TAPA)</t>
  </si>
  <si>
    <t>KARLIS KATUS  (MK JAAN)</t>
  </si>
  <si>
    <t>RANDO NURK  (VÄNDRA SKP)</t>
  </si>
  <si>
    <t>RENAR RIITSAAR  (MK JAAN)</t>
  </si>
  <si>
    <t>ATS MITT  (EMÜ SK)</t>
  </si>
  <si>
    <t>AIVAR ÕUNAPUU  (RAKVERE)</t>
  </si>
  <si>
    <t>ANDRES JUNOLAINEN  (RAKVERE)</t>
  </si>
  <si>
    <t>DEVID LEICHNER  (SOOME TARMO)</t>
  </si>
  <si>
    <t>KRISTJAN KATUS  (MK JAAN)</t>
  </si>
  <si>
    <t>VILI MANNINEN  (SOOME KOVE)</t>
  </si>
  <si>
    <t>MARIO MÄGISALU  (VÄNDRA SKP)</t>
  </si>
  <si>
    <t>KRISTJAN-KEIJO KINDSIVEER  (LAPITI)</t>
  </si>
  <si>
    <t>REMI LEMBER  (VÄNDRA SKP)</t>
  </si>
  <si>
    <t>EDGAR PEEPMAA  (SK TAPA)</t>
  </si>
  <si>
    <t>REMETS ANDRUS  (PEIPSIÄÄRSED)</t>
  </si>
  <si>
    <t>VLADISLAVS LEBEDEVS (LÄTI)</t>
  </si>
  <si>
    <t>MARKUS SIHTOLA  (SOOME YTK)</t>
  </si>
  <si>
    <t>TOMAS TURAUSKAS  (LEEDU)</t>
  </si>
  <si>
    <t>HENTI SELENIUS  (SOOME YTK)</t>
  </si>
  <si>
    <t>KEVIN VISK  (MK JAAN)</t>
  </si>
  <si>
    <t>AIVIS PROVEJS  (LÄTI)</t>
  </si>
  <si>
    <t>KRISTO KINDSIVEER  (LAPITI)</t>
  </si>
  <si>
    <t>KRISTJAN MADISSON  (VÄNDRA SKP)</t>
  </si>
  <si>
    <t>RENNART GRAUBERG  (MK JAAN)</t>
  </si>
  <si>
    <t>HANNES KOLOSSOV  (MK JAAN)</t>
  </si>
  <si>
    <t>KOLEVATOV DMITRI  (PEIPSIÄÄRSED)</t>
  </si>
  <si>
    <t>IGOR LENKOV  (PEIPSIÄÄRSED)</t>
  </si>
  <si>
    <t>MIKKO KUKKURAINEN  (SOOME TARMO)</t>
  </si>
  <si>
    <t>MAKSIM KARLOV  (RAKVERE)</t>
  </si>
  <si>
    <t>MIKKO LAHTINEN  (SOOME VV)</t>
  </si>
  <si>
    <t>TOMI LEPPIOJA  (SOOME KOVE)</t>
  </si>
  <si>
    <t>ANTTI MÄKINEN  (SOOME YTK)</t>
  </si>
  <si>
    <t>KEIT KULDSAAR  (VÄNDRA SKP)</t>
  </si>
  <si>
    <t>JOOSEP KÜNNAP  (TARTUMAA ML)</t>
  </si>
  <si>
    <t>EERO SAHAKOSKI  (SOOME KV)</t>
  </si>
  <si>
    <t>KEVIN REIN  (LAPITI)</t>
  </si>
  <si>
    <t>ERGO LIDMETS  (TÜ ASK)</t>
  </si>
  <si>
    <t>SANTTU VESTERINEN  (SOOME VV)</t>
  </si>
  <si>
    <t>RENE ALEKSANDER NOVIKOV  (K.PALUSALU)</t>
  </si>
  <si>
    <t>JARKO VISNAPUU  (V.-MAARJA)</t>
  </si>
  <si>
    <t>ROBERT REMETS  (PEIPSIÄÄRSED)</t>
  </si>
  <si>
    <t>TUOMAS HIRVONEN  (SOOME VV)</t>
  </si>
  <si>
    <t>ROMAUS GRJAZNOUS  (LÄTI)</t>
  </si>
  <si>
    <t>KAURI TAMMAI  (VÄNDRA SKP)</t>
  </si>
  <si>
    <t>JAANUS RÕÕMUSSAAR  (VÄNDRA SKP)</t>
  </si>
  <si>
    <t>AIMAR PIKK  (TARTUMAA ML)</t>
  </si>
  <si>
    <t>KASPAR KUUL  (MKK JAAN)</t>
  </si>
  <si>
    <t>URMET VALGE  (LAPITI)</t>
  </si>
  <si>
    <t>HENRIK GRÖNHOLM  (SOOME YTK)</t>
  </si>
  <si>
    <t>ZIDRUNAS VEDREVICIUS  (LEEDU LOSC)</t>
  </si>
  <si>
    <t>OLEG KOLEVATOV  (PEIPSIÄÄRSED)</t>
  </si>
  <si>
    <t>OLEG BERGET  (MK NELSON)</t>
  </si>
  <si>
    <t>SANDER VALGE  (LAPITI)</t>
  </si>
  <si>
    <t>TSESLAV BESDEN  (LÄTI)</t>
  </si>
  <si>
    <t>RIIVART GRAUBERG  (MK JAAN)</t>
  </si>
  <si>
    <t>ALAR RIISALU  (V.-MAARJA)</t>
  </si>
  <si>
    <t>EDGAR PROVEJS  (LÄTI)</t>
  </si>
  <si>
    <t>RISTO TEESAAR  (MK NELSON)</t>
  </si>
  <si>
    <t>RAINER VIILVEER  (SK TAPA)</t>
  </si>
  <si>
    <t>RAUL LEICHNER  (SOOME TARMO)</t>
  </si>
  <si>
    <t>HARRY GRÖNHOLM  (SOOME YTK)</t>
  </si>
  <si>
    <t>KAURI MITT  (SK LEO)</t>
  </si>
  <si>
    <t>VINNOV VLADIMIR  (PEIPSIÄÄRSED)</t>
  </si>
  <si>
    <t>REMIGIJUS GUNTIS  (LEEDU LOSC)</t>
  </si>
  <si>
    <t>ARTUR MIšIN  (TARTU K)</t>
  </si>
  <si>
    <t>ELIAS KUOSMANEN  (SOOME KOVE)</t>
  </si>
  <si>
    <t>JERRY PITKÄNEN  (SOOME TARMO)</t>
  </si>
  <si>
    <t>SIIM SALOMON  (LAPITI)</t>
  </si>
  <si>
    <t>OLAV SURVA  (LAPITI)</t>
  </si>
  <si>
    <t>JANIS RANCANS  (LÄTI)</t>
  </si>
  <si>
    <t>EIVYDAS SEKUS  (LEEDU LOSC)</t>
  </si>
  <si>
    <t>JERE KONTKANEN  (SOOME YTK)</t>
  </si>
  <si>
    <t>ARDI VIIRES  (RAKVERE)</t>
  </si>
  <si>
    <t>IGORS SOKOLOVS  (LÄTI)</t>
  </si>
  <si>
    <t>AKSU PESSALA  (SOOME KOVE)</t>
  </si>
  <si>
    <t>SANDER SILLING  (VÄNDRA SKP)</t>
  </si>
  <si>
    <t>RAUNO PAJUVIIDIK  (MK NELSON)</t>
  </si>
  <si>
    <t>KRISTJAN TOOTS  (EMÜ SK)</t>
  </si>
  <si>
    <t>ARGO ANNUS  (MK NELSON)</t>
  </si>
  <si>
    <t>DENIS KOVOLJOV  (LÄTI)</t>
  </si>
  <si>
    <t>SUNIN SERGEI  (PEIPSIÄÄRSED)</t>
  </si>
  <si>
    <t>JOONAS HANSEN  (TARTU K)</t>
  </si>
  <si>
    <t>LEIMAR PÄRTMAA  (TARTU K)</t>
  </si>
  <si>
    <t>AIGO PIKK  (TARTUMAA ML)</t>
  </si>
  <si>
    <t>ROMAN SÕSTSIKOV  (PEIPSIÄÄRSED)</t>
  </si>
  <si>
    <t>PEEDU PERNER  (VÄNDRA SKP)</t>
  </si>
  <si>
    <t>GLEBS SILOVS  (LÄTI)</t>
  </si>
  <si>
    <t>SUNIN DENIS  (PEIPSIÄÄRSED)</t>
  </si>
  <si>
    <t>TITAS GARBAUSKAS  (LEEDU)</t>
  </si>
  <si>
    <t>ARTUR KAPÕLOV  (RAKVERE)</t>
  </si>
  <si>
    <t>PAVELS GERENOVSKIS  (LÄTI)</t>
  </si>
  <si>
    <t>ROMANS LEVANOVS  (LÄTI)</t>
  </si>
  <si>
    <t>TANEL  LAANEMÄGI  (V.-MAARJA)</t>
  </si>
  <si>
    <t>ALEKSEJS MIHAILOVS  (LÄTI)</t>
  </si>
  <si>
    <t>INT ERIK  (MK NELSON)</t>
  </si>
  <si>
    <t>SILVER KASK  (EMÜ SK)</t>
  </si>
  <si>
    <t>JANI LATVANIEMI  (SOOME VV)</t>
  </si>
  <si>
    <t>HARDO TOOTS  (TARTU K)</t>
  </si>
  <si>
    <t>KRISTOPS KALNAKARKLIS  (LÄTI)</t>
  </si>
  <si>
    <t>ARTJOM KARLOU  (RAKVERE)</t>
  </si>
  <si>
    <t>SERGEI KATIN  (PEIPSIÄÄRSED)</t>
  </si>
  <si>
    <t>SILVER TÕGEN  (EMÜ SK)</t>
  </si>
  <si>
    <t>DMITRI MIšIN  (TARTU K)</t>
  </si>
  <si>
    <t>VILIUS LAURINAITIS  (LEEDU LOSC)</t>
  </si>
  <si>
    <t>JUSTIHAS MATULIAUSKAS  (LEEDU)</t>
  </si>
  <si>
    <t>MAJAKIN MAKSIM  (PEIPSIÄÄRSED)</t>
  </si>
  <si>
    <t>MAKSIM MIšIN  (MK NELSON)</t>
  </si>
  <si>
    <t>VITALIJS ZELTINš  (LÄTI)</t>
  </si>
  <si>
    <t>KRISTJAN KÄNGSEPP  (TÜ ASK)</t>
  </si>
  <si>
    <t>SIIM LIND  (VÄNDRA SKP)</t>
  </si>
  <si>
    <t>ALDAR PÄRN  (VÄNDRA SKP)</t>
  </si>
  <si>
    <t>DOMAHTAS VIZBARAS  (LEEDU)</t>
  </si>
  <si>
    <t>RAIVO KÕLUVERE  (MK NELSON)</t>
  </si>
  <si>
    <t>DMITRIJS  ALESKO  (LÄTI)</t>
  </si>
  <si>
    <t>ARNIS HANK  (LAPITI)</t>
  </si>
  <si>
    <t>JERRY KARPPINEN  (SOOME TARMO)</t>
  </si>
  <si>
    <t>EERO TIMONEN  (SOOME V TARMO)</t>
  </si>
  <si>
    <t>AKSELI  TARINO  (SOOME KOVE)</t>
  </si>
  <si>
    <t>AKI LATVANIEMI  (SOOME VV)</t>
  </si>
  <si>
    <t>JESSE KARPPINEN  (SOOME TARMO)</t>
  </si>
  <si>
    <t>ERKKA VEHOMÄKI  (SOOME KKV)</t>
  </si>
  <si>
    <t>LAURI TIMONEN  (SOOME V TARMO)</t>
  </si>
  <si>
    <t>26 kg</t>
  </si>
  <si>
    <t>29 kg</t>
  </si>
  <si>
    <t>32 kg</t>
  </si>
  <si>
    <t>35 kg</t>
  </si>
  <si>
    <t>38 kg</t>
  </si>
  <si>
    <t>42 kg</t>
  </si>
  <si>
    <t>46 kg</t>
  </si>
  <si>
    <t>50 kg</t>
  </si>
  <si>
    <t>54 kg</t>
  </si>
  <si>
    <t>58 kg</t>
  </si>
  <si>
    <t>63 kg</t>
  </si>
  <si>
    <t>69 kg</t>
  </si>
  <si>
    <t>76 kg</t>
  </si>
  <si>
    <t>85 kg</t>
  </si>
  <si>
    <t>100 kg</t>
  </si>
  <si>
    <t>Leht 2</t>
  </si>
  <si>
    <t>Leht 1</t>
  </si>
  <si>
    <t>ARTJOM KOSTIGOV  (LÄTI)</t>
  </si>
  <si>
    <t>VADIM SARGUN  (LÄTI)</t>
  </si>
  <si>
    <t>PEAKOHTUNIK:  JAKOB PROOVEL</t>
  </si>
  <si>
    <t>PEASEKRETÄR:  ENN TÕNISSON</t>
  </si>
  <si>
    <t>ARTEMIJS MOROZOUS  (LÄTI REZEKNE)</t>
  </si>
  <si>
    <t>VLADISLAVS LEBEDEVS (LÄTI REZEKNE)</t>
  </si>
  <si>
    <t>AIVIS PROVEJS  (LÄTI REZEKNE)</t>
  </si>
  <si>
    <t>3.-4. KOHT</t>
  </si>
  <si>
    <t>III</t>
  </si>
  <si>
    <t>ROMAUS GRJAZNOUS  (LÄTI ADAZI)</t>
  </si>
  <si>
    <t>TSESLAV BESDEN  (LÄTI  DAUGAVPILS)</t>
  </si>
  <si>
    <t>TSESLAV BESDEN  (LÄTI DAUGAVPILS)</t>
  </si>
  <si>
    <t>ARTURS PONOMARJOVS  (LÄTI ADAZI)</t>
  </si>
  <si>
    <t>EDGAR PROVEJS  (LÄTI REZEKNE)</t>
  </si>
  <si>
    <t>JANIS RANCANS  (LÄTI REZEKNE)</t>
  </si>
  <si>
    <t>IGORS SOKOLOVS  (LÄTI REZEKNE)</t>
  </si>
  <si>
    <t>DENIS KOVOLJOV  (LÄTI DAUGAVPILS)</t>
  </si>
  <si>
    <t>GLEBS SILOVS  (LÄTI ADAZI)</t>
  </si>
  <si>
    <t>JANIS RERIHS  (LÄTI ADAZI)</t>
  </si>
  <si>
    <t>PAVELS GERENOVSKIS  (LÄTI REZEKNE)</t>
  </si>
  <si>
    <t>ROMANS LEVANOVS  (LÄTI REZEKNE)</t>
  </si>
  <si>
    <t>ALEKSEJS MIHAILOVS  (LÄTI ADAZI)</t>
  </si>
  <si>
    <t>KRISTOPS KALNAKARKLIS  (LÄTI ADAZI)</t>
  </si>
  <si>
    <t>VADIM SARGUN  (LÄTI DAUGAVPILS)</t>
  </si>
  <si>
    <t>VITALIJS ZELTINš  (LÄTI REZEKNE)</t>
  </si>
  <si>
    <t>VIKTORS BELKOVSKIS  (LÄTI ADAZI)</t>
  </si>
  <si>
    <t>DMITRIJS  ALESKO  (LÄTI REZEKNE)</t>
  </si>
  <si>
    <t>ARTJOM KOSTIGOV  (LÄTI DAUGAVPILS)</t>
  </si>
  <si>
    <t>KRISTUPAS SLEIVA  (LEEDU PANEVEZIS)</t>
  </si>
  <si>
    <t>TOMAS TURAUSKAS  (LEEDU PANEVEZIS)</t>
  </si>
  <si>
    <t>ZIDRUNAS VEDREVICIUS  (LEEDU VILNIUS)</t>
  </si>
  <si>
    <t>REMIGIJUS GUNTIS  (LEEDU VILNIUS)</t>
  </si>
  <si>
    <t>EIVYDAS SEKUS  (LEEDU VILNIUS)</t>
  </si>
  <si>
    <t>3.-4 KOHT</t>
  </si>
  <si>
    <t>TITAS GARBAUSKAS  (LEEDU PANEVEZIS)</t>
  </si>
  <si>
    <t>VILIUS LAURINAITIS  (LEEDU VILNIUS)</t>
  </si>
  <si>
    <t>JUSTIHAS MATULIAUSKAS  (LEEDU PANEVEZIS)</t>
  </si>
  <si>
    <t>DOMAHTAS VIZBARAS  (LEEDU PANEVEZIS)</t>
  </si>
  <si>
    <t>DAUGAVPILS</t>
  </si>
  <si>
    <t>ADAZI</t>
  </si>
  <si>
    <t>PANEVEZIS</t>
  </si>
  <si>
    <t>VILNIUS</t>
  </si>
  <si>
    <t>11.-12.</t>
  </si>
  <si>
    <t>9.-10.</t>
  </si>
  <si>
    <t>8.-9.</t>
  </si>
  <si>
    <t>www.hot.ee/epmyskmaadlus2/Jaago2007.pdf</t>
  </si>
  <si>
    <t>FINAALID</t>
  </si>
  <si>
    <t>ARTEMIJS MOROZOVS  (LÄTI REZEKNEI)</t>
  </si>
  <si>
    <t>SOOME YTK</t>
  </si>
  <si>
    <t>SOOME KOVE</t>
  </si>
  <si>
    <t>SOOME TARMO</t>
  </si>
  <si>
    <t>SOOME V TARMO</t>
  </si>
  <si>
    <t>SOOME VV</t>
  </si>
  <si>
    <t>SOOME KKV</t>
  </si>
  <si>
    <t>VANTAA</t>
  </si>
  <si>
    <t>KUUSANKOSKI</t>
  </si>
  <si>
    <t>HELSINKI</t>
  </si>
  <si>
    <t>VARKAUS</t>
  </si>
  <si>
    <t>EERO SAHAKOSKI  (SOOME KOVE)</t>
  </si>
  <si>
    <t>KUOPIO</t>
  </si>
  <si>
    <t>RAZEKNE</t>
  </si>
  <si>
    <t>RIIA</t>
  </si>
  <si>
    <t>17.-19.</t>
  </si>
  <si>
    <t>17.-19</t>
  </si>
  <si>
    <t>22.-26.</t>
  </si>
  <si>
    <t>22.-26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</si>
</sst>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6"/>
      <name val="Arial"/>
      <family val="2"/>
    </font>
    <font>
      <b/>
      <sz val="7"/>
      <name val="Arial"/>
      <family val="2"/>
    </font>
    <font>
      <b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0" xfId="0" applyAlignment="1">
      <alignment horizontal="distributed" vertical="center" textRotation="90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 textRotation="90"/>
    </xf>
    <xf numFmtId="0" fontId="5" fillId="0" borderId="0" xfId="0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 horizontal="distributed" vertical="center" textRotation="9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12" fillId="0" borderId="8" xfId="0" applyFont="1" applyBorder="1" applyAlignment="1">
      <alignment/>
    </xf>
    <xf numFmtId="0" fontId="14" fillId="0" borderId="8" xfId="0" applyFont="1" applyBorder="1" applyAlignment="1">
      <alignment horizontal="center" vertical="center" textRotation="90"/>
    </xf>
    <xf numFmtId="0" fontId="3" fillId="0" borderId="8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vertical="distributed"/>
    </xf>
    <xf numFmtId="0" fontId="3" fillId="0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distributed" vertical="center" textRotation="9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5" fillId="0" borderId="1" xfId="0" applyFont="1" applyBorder="1" applyAlignment="1">
      <alignment horizontal="center" vertical="distributed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vertical="distributed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distributed" vertical="center" textRotation="90"/>
    </xf>
    <xf numFmtId="0" fontId="11" fillId="0" borderId="22" xfId="0" applyFont="1" applyBorder="1" applyAlignment="1">
      <alignment vertical="distributed"/>
    </xf>
    <xf numFmtId="0" fontId="16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3" fillId="0" borderId="26" xfId="0" applyFont="1" applyBorder="1" applyAlignment="1">
      <alignment horizontal="distributed" vertical="center" textRotation="90"/>
    </xf>
    <xf numFmtId="0" fontId="3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26" xfId="0" applyBorder="1" applyAlignment="1">
      <alignment horizontal="distributed" vertical="center" textRotation="90"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8" xfId="0" applyBorder="1" applyAlignment="1">
      <alignment horizontal="distributed" vertical="center" textRotation="90"/>
    </xf>
    <xf numFmtId="0" fontId="3" fillId="0" borderId="1" xfId="0" applyFont="1" applyBorder="1" applyAlignment="1">
      <alignment vertical="distributed"/>
    </xf>
    <xf numFmtId="0" fontId="0" fillId="0" borderId="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2" xfId="0" applyFont="1" applyBorder="1" applyAlignment="1">
      <alignment horizontal="center" vertical="justify"/>
    </xf>
    <xf numFmtId="0" fontId="1" fillId="0" borderId="0" xfId="0" applyFont="1" applyBorder="1" applyAlignment="1">
      <alignment vertical="distributed"/>
    </xf>
    <xf numFmtId="0" fontId="11" fillId="0" borderId="27" xfId="0" applyFont="1" applyBorder="1" applyAlignment="1">
      <alignment horizontal="center"/>
    </xf>
    <xf numFmtId="0" fontId="6" fillId="0" borderId="27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 textRotation="90"/>
    </xf>
    <xf numFmtId="14" fontId="1" fillId="0" borderId="0" xfId="0" applyNumberFormat="1" applyFont="1" applyAlignment="1">
      <alignment horizontal="center"/>
    </xf>
    <xf numFmtId="0" fontId="0" fillId="0" borderId="2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distributed" vertical="center" textRotation="90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0" fillId="0" borderId="31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6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2" fontId="3" fillId="0" borderId="44" xfId="0" applyNumberFormat="1" applyFont="1" applyBorder="1" applyAlignment="1">
      <alignment horizontal="center" vertical="center" textRotation="90"/>
    </xf>
    <xf numFmtId="2" fontId="3" fillId="0" borderId="45" xfId="0" applyNumberFormat="1" applyFont="1" applyBorder="1" applyAlignment="1">
      <alignment horizontal="center" vertical="center" textRotation="90"/>
    </xf>
    <xf numFmtId="0" fontId="0" fillId="0" borderId="3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distributed"/>
    </xf>
    <xf numFmtId="0" fontId="15" fillId="0" borderId="22" xfId="0" applyFont="1" applyBorder="1" applyAlignment="1">
      <alignment horizontal="center" vertical="distributed"/>
    </xf>
    <xf numFmtId="0" fontId="15" fillId="0" borderId="23" xfId="0" applyFont="1" applyBorder="1" applyAlignment="1">
      <alignment horizontal="center" vertical="distributed"/>
    </xf>
    <xf numFmtId="0" fontId="15" fillId="0" borderId="28" xfId="0" applyFont="1" applyBorder="1" applyAlignment="1">
      <alignment horizontal="center" vertical="distributed"/>
    </xf>
    <xf numFmtId="0" fontId="15" fillId="0" borderId="1" xfId="0" applyFont="1" applyBorder="1" applyAlignment="1">
      <alignment horizontal="center" vertical="distributed"/>
    </xf>
    <xf numFmtId="0" fontId="15" fillId="0" borderId="24" xfId="0" applyFont="1" applyBorder="1" applyAlignment="1">
      <alignment horizontal="center" vertical="distributed"/>
    </xf>
    <xf numFmtId="0" fontId="17" fillId="0" borderId="0" xfId="0" applyFont="1" applyAlignment="1">
      <alignment horizontal="center" vertical="distributed"/>
    </xf>
    <xf numFmtId="14" fontId="17" fillId="0" borderId="0" xfId="0" applyNumberFormat="1" applyFont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left" vertical="distributed"/>
    </xf>
    <xf numFmtId="0" fontId="3" fillId="0" borderId="5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11" fillId="0" borderId="4" xfId="0" applyFont="1" applyBorder="1" applyAlignment="1">
      <alignment horizontal="center" vertical="distributed"/>
    </xf>
    <xf numFmtId="0" fontId="11" fillId="0" borderId="42" xfId="0" applyFont="1" applyBorder="1" applyAlignment="1">
      <alignment horizontal="center" vertical="distributed"/>
    </xf>
    <xf numFmtId="0" fontId="15" fillId="0" borderId="25" xfId="0" applyFont="1" applyBorder="1" applyAlignment="1">
      <alignment horizontal="center" vertical="distributed"/>
    </xf>
    <xf numFmtId="0" fontId="15" fillId="0" borderId="22" xfId="0" applyFont="1" applyBorder="1" applyAlignment="1">
      <alignment horizontal="center" vertical="distributed"/>
    </xf>
    <xf numFmtId="0" fontId="15" fillId="0" borderId="23" xfId="0" applyFont="1" applyBorder="1" applyAlignment="1">
      <alignment horizontal="center" vertical="distributed"/>
    </xf>
    <xf numFmtId="0" fontId="15" fillId="0" borderId="28" xfId="0" applyFont="1" applyBorder="1" applyAlignment="1">
      <alignment horizontal="center" vertical="distributed"/>
    </xf>
    <xf numFmtId="0" fontId="15" fillId="0" borderId="1" xfId="0" applyFont="1" applyBorder="1" applyAlignment="1">
      <alignment horizontal="center" vertical="distributed"/>
    </xf>
    <xf numFmtId="0" fontId="15" fillId="0" borderId="24" xfId="0" applyFont="1" applyBorder="1" applyAlignment="1">
      <alignment horizontal="center" vertical="distributed"/>
    </xf>
    <xf numFmtId="0" fontId="11" fillId="0" borderId="25" xfId="0" applyFont="1" applyBorder="1" applyAlignment="1">
      <alignment horizontal="center" vertical="distributed"/>
    </xf>
    <xf numFmtId="0" fontId="11" fillId="0" borderId="28" xfId="0" applyFont="1" applyBorder="1" applyAlignment="1">
      <alignment horizontal="center" vertical="distributed"/>
    </xf>
    <xf numFmtId="0" fontId="15" fillId="0" borderId="2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 vertical="distributed"/>
    </xf>
    <xf numFmtId="0" fontId="11" fillId="0" borderId="22" xfId="0" applyFont="1" applyBorder="1" applyAlignment="1">
      <alignment horizontal="center" vertical="distributed"/>
    </xf>
    <xf numFmtId="0" fontId="11" fillId="0" borderId="23" xfId="0" applyFont="1" applyBorder="1" applyAlignment="1">
      <alignment horizontal="center" vertical="distributed"/>
    </xf>
    <xf numFmtId="0" fontId="11" fillId="0" borderId="28" xfId="0" applyFont="1" applyBorder="1" applyAlignment="1">
      <alignment horizontal="center" vertical="distributed"/>
    </xf>
    <xf numFmtId="0" fontId="11" fillId="0" borderId="1" xfId="0" applyFont="1" applyBorder="1" applyAlignment="1">
      <alignment horizontal="center" vertical="distributed"/>
    </xf>
    <xf numFmtId="0" fontId="11" fillId="0" borderId="24" xfId="0" applyFont="1" applyBorder="1" applyAlignment="1">
      <alignment horizontal="center" vertical="distributed"/>
    </xf>
    <xf numFmtId="0" fontId="3" fillId="0" borderId="25" xfId="0" applyFont="1" applyBorder="1" applyAlignment="1">
      <alignment horizontal="center" vertical="distributed"/>
    </xf>
    <xf numFmtId="0" fontId="3" fillId="0" borderId="23" xfId="0" applyFont="1" applyBorder="1" applyAlignment="1">
      <alignment horizontal="center" vertical="distributed"/>
    </xf>
    <xf numFmtId="0" fontId="3" fillId="0" borderId="28" xfId="0" applyFont="1" applyBorder="1" applyAlignment="1">
      <alignment horizontal="center" vertical="distributed"/>
    </xf>
    <xf numFmtId="0" fontId="3" fillId="0" borderId="24" xfId="0" applyFont="1" applyBorder="1" applyAlignment="1">
      <alignment horizontal="center" vertical="distributed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1" fillId="0" borderId="26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27" xfId="0" applyFont="1" applyBorder="1" applyAlignment="1">
      <alignment horizontal="center" vertical="distributed"/>
    </xf>
    <xf numFmtId="0" fontId="0" fillId="0" borderId="48" xfId="0" applyBorder="1" applyAlignment="1">
      <alignment horizontal="center"/>
    </xf>
    <xf numFmtId="0" fontId="1" fillId="0" borderId="25" xfId="0" applyFont="1" applyBorder="1" applyAlignment="1">
      <alignment horizontal="center" vertical="distributed"/>
    </xf>
    <xf numFmtId="0" fontId="1" fillId="0" borderId="28" xfId="0" applyFont="1" applyBorder="1" applyAlignment="1">
      <alignment horizontal="center" vertical="distributed"/>
    </xf>
    <xf numFmtId="0" fontId="1" fillId="0" borderId="22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1" fillId="0" borderId="23" xfId="0" applyFont="1" applyBorder="1" applyAlignment="1">
      <alignment horizontal="center" vertical="distributed"/>
    </xf>
    <xf numFmtId="0" fontId="1" fillId="0" borderId="24" xfId="0" applyFont="1" applyBorder="1" applyAlignment="1">
      <alignment horizontal="center" vertical="distributed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textRotation="90"/>
    </xf>
    <xf numFmtId="0" fontId="11" fillId="0" borderId="25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textRotation="90"/>
    </xf>
    <xf numFmtId="0" fontId="3" fillId="0" borderId="47" xfId="0" applyFont="1" applyFill="1" applyBorder="1" applyAlignment="1">
      <alignment horizontal="center" vertical="center" textRotation="90"/>
    </xf>
    <xf numFmtId="0" fontId="19" fillId="0" borderId="0" xfId="0" applyFont="1" applyBorder="1" applyAlignment="1">
      <alignment horizontal="center" vertical="distributed"/>
    </xf>
    <xf numFmtId="0" fontId="19" fillId="0" borderId="0" xfId="0" applyFont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 vertical="distributed"/>
    </xf>
    <xf numFmtId="0" fontId="5" fillId="2" borderId="2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14" fontId="4" fillId="3" borderId="25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distributed"/>
    </xf>
    <xf numFmtId="0" fontId="4" fillId="3" borderId="22" xfId="0" applyFont="1" applyFill="1" applyBorder="1" applyAlignment="1">
      <alignment horizontal="center" vertical="distributed"/>
    </xf>
    <xf numFmtId="0" fontId="4" fillId="3" borderId="23" xfId="0" applyFont="1" applyFill="1" applyBorder="1" applyAlignment="1">
      <alignment horizontal="center" vertical="distributed"/>
    </xf>
    <xf numFmtId="0" fontId="4" fillId="3" borderId="28" xfId="0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center" vertical="distributed"/>
    </xf>
    <xf numFmtId="0" fontId="4" fillId="3" borderId="24" xfId="0" applyFont="1" applyFill="1" applyBorder="1" applyAlignment="1">
      <alignment horizontal="center" vertical="distributed"/>
    </xf>
    <xf numFmtId="0" fontId="0" fillId="0" borderId="0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 vertical="distributed"/>
    </xf>
    <xf numFmtId="0" fontId="20" fillId="0" borderId="28" xfId="0" applyFont="1" applyBorder="1" applyAlignment="1">
      <alignment horizontal="center" vertical="distributed"/>
    </xf>
    <xf numFmtId="0" fontId="11" fillId="0" borderId="25" xfId="0" applyFont="1" applyFill="1" applyBorder="1" applyAlignment="1">
      <alignment horizontal="center" vertical="distributed"/>
    </xf>
    <xf numFmtId="0" fontId="11" fillId="0" borderId="28" xfId="0" applyFont="1" applyFill="1" applyBorder="1" applyAlignment="1">
      <alignment horizontal="center" vertical="distributed"/>
    </xf>
    <xf numFmtId="0" fontId="21" fillId="0" borderId="25" xfId="0" applyFont="1" applyBorder="1" applyAlignment="1">
      <alignment horizontal="center" vertical="distributed"/>
    </xf>
    <xf numFmtId="0" fontId="21" fillId="0" borderId="28" xfId="0" applyFont="1" applyBorder="1" applyAlignment="1">
      <alignment horizontal="center" vertical="distributed"/>
    </xf>
    <xf numFmtId="0" fontId="11" fillId="0" borderId="0" xfId="0" applyFont="1" applyFill="1" applyBorder="1" applyAlignment="1">
      <alignment horizontal="center" vertical="distributed"/>
    </xf>
    <xf numFmtId="0" fontId="3" fillId="0" borderId="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20" applyBorder="1" applyAlignment="1">
      <alignment horizontal="left" vertical="center"/>
    </xf>
    <xf numFmtId="0" fontId="0" fillId="0" borderId="1" xfId="0" applyBorder="1" applyAlignment="1">
      <alignment horizontal="center" vertical="distributed"/>
    </xf>
    <xf numFmtId="0" fontId="11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6" xfId="0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" xfId="0" applyBorder="1" applyAlignment="1">
      <alignment horizontal="left" vertical="distributed"/>
    </xf>
    <xf numFmtId="0" fontId="0" fillId="0" borderId="2" xfId="0" applyBorder="1" applyAlignment="1">
      <alignment vertical="distributed"/>
    </xf>
    <xf numFmtId="0" fontId="0" fillId="0" borderId="6" xfId="0" applyBorder="1" applyAlignment="1">
      <alignment horizontal="left" vertical="distributed"/>
    </xf>
    <xf numFmtId="0" fontId="0" fillId="0" borderId="40" xfId="0" applyBorder="1" applyAlignment="1">
      <alignment horizontal="left" vertical="distributed"/>
    </xf>
    <xf numFmtId="0" fontId="0" fillId="0" borderId="11" xfId="0" applyBorder="1" applyAlignment="1">
      <alignment horizontal="left" vertical="distributed"/>
    </xf>
    <xf numFmtId="0" fontId="0" fillId="0" borderId="2" xfId="0" applyBorder="1" applyAlignment="1">
      <alignment horizontal="center" vertical="distributed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distributed"/>
    </xf>
    <xf numFmtId="0" fontId="5" fillId="0" borderId="40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2" xfId="0" applyFont="1" applyBorder="1" applyAlignment="1">
      <alignment horizontal="center" vertical="distributed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76950" y="1485900"/>
          <a:ext cx="161925" cy="120015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50</xdr:row>
      <xdr:rowOff>9525</xdr:rowOff>
    </xdr:from>
    <xdr:to>
      <xdr:col>23</xdr:col>
      <xdr:colOff>171450</xdr:colOff>
      <xdr:row>53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9820275" y="700087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35</xdr:row>
      <xdr:rowOff>0</xdr:rowOff>
    </xdr:from>
    <xdr:to>
      <xdr:col>23</xdr:col>
      <xdr:colOff>171450</xdr:colOff>
      <xdr:row>38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9820275" y="49530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47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33625" y="6153150"/>
          <a:ext cx="180975" cy="4381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50</xdr:row>
      <xdr:rowOff>0</xdr:rowOff>
    </xdr:from>
    <xdr:to>
      <xdr:col>23</xdr:col>
      <xdr:colOff>171450</xdr:colOff>
      <xdr:row>53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9820275" y="69913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57</xdr:row>
      <xdr:rowOff>0</xdr:rowOff>
    </xdr:from>
    <xdr:to>
      <xdr:col>24</xdr:col>
      <xdr:colOff>9525</xdr:colOff>
      <xdr:row>57</xdr:row>
      <xdr:rowOff>0</xdr:rowOff>
    </xdr:to>
    <xdr:sp>
      <xdr:nvSpPr>
        <xdr:cNvPr id="26" name="Line 26"/>
        <xdr:cNvSpPr>
          <a:spLocks/>
        </xdr:cNvSpPr>
      </xdr:nvSpPr>
      <xdr:spPr>
        <a:xfrm>
          <a:off x="9648825" y="79248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35</xdr:row>
      <xdr:rowOff>0</xdr:rowOff>
    </xdr:from>
    <xdr:to>
      <xdr:col>23</xdr:col>
      <xdr:colOff>171450</xdr:colOff>
      <xdr:row>38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9820275" y="49530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30</xdr:row>
      <xdr:rowOff>0</xdr:rowOff>
    </xdr:from>
    <xdr:to>
      <xdr:col>15</xdr:col>
      <xdr:colOff>171450</xdr:colOff>
      <xdr:row>42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6076950" y="428625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4200525" y="13525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39</xdr:row>
      <xdr:rowOff>0</xdr:rowOff>
    </xdr:from>
    <xdr:to>
      <xdr:col>12</xdr:col>
      <xdr:colOff>0</xdr:colOff>
      <xdr:row>45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4219575" y="5486400"/>
          <a:ext cx="161925" cy="819150"/>
          <a:chOff x="882" y="375"/>
          <a:chExt cx="25" cy="480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13</xdr:row>
      <xdr:rowOff>0</xdr:rowOff>
    </xdr:from>
    <xdr:to>
      <xdr:col>20</xdr:col>
      <xdr:colOff>0</xdr:colOff>
      <xdr:row>36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7934325" y="2019300"/>
          <a:ext cx="209550" cy="3067050"/>
          <a:chOff x="882" y="375"/>
          <a:chExt cx="25" cy="48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42</xdr:row>
      <xdr:rowOff>0</xdr:rowOff>
    </xdr:from>
    <xdr:to>
      <xdr:col>24</xdr:col>
      <xdr:colOff>9525</xdr:colOff>
      <xdr:row>42</xdr:row>
      <xdr:rowOff>0</xdr:rowOff>
    </xdr:to>
    <xdr:sp>
      <xdr:nvSpPr>
        <xdr:cNvPr id="52" name="Line 52"/>
        <xdr:cNvSpPr>
          <a:spLocks/>
        </xdr:cNvSpPr>
      </xdr:nvSpPr>
      <xdr:spPr>
        <a:xfrm>
          <a:off x="9648825" y="5886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790575</xdr:colOff>
      <xdr:row>36</xdr:row>
      <xdr:rowOff>0</xdr:rowOff>
    </xdr:from>
    <xdr:to>
      <xdr:col>27</xdr:col>
      <xdr:colOff>114300</xdr:colOff>
      <xdr:row>44</xdr:row>
      <xdr:rowOff>19050</xdr:rowOff>
    </xdr:to>
    <xdr:grpSp>
      <xdr:nvGrpSpPr>
        <xdr:cNvPr id="53" name="Group 53"/>
        <xdr:cNvGrpSpPr>
          <a:grpSpLocks/>
        </xdr:cNvGrpSpPr>
      </xdr:nvGrpSpPr>
      <xdr:grpSpPr>
        <a:xfrm>
          <a:off x="10972800" y="5086350"/>
          <a:ext cx="828675" cy="1085850"/>
          <a:chOff x="970" y="1208"/>
          <a:chExt cx="71" cy="91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781050</xdr:colOff>
      <xdr:row>51</xdr:row>
      <xdr:rowOff>0</xdr:rowOff>
    </xdr:from>
    <xdr:to>
      <xdr:col>27</xdr:col>
      <xdr:colOff>114300</xdr:colOff>
      <xdr:row>58</xdr:row>
      <xdr:rowOff>133350</xdr:rowOff>
    </xdr:to>
    <xdr:grpSp>
      <xdr:nvGrpSpPr>
        <xdr:cNvPr id="59" name="Group 59"/>
        <xdr:cNvGrpSpPr>
          <a:grpSpLocks/>
        </xdr:cNvGrpSpPr>
      </xdr:nvGrpSpPr>
      <xdr:grpSpPr>
        <a:xfrm>
          <a:off x="10963275" y="7124700"/>
          <a:ext cx="838200" cy="1066800"/>
          <a:chOff x="970" y="1208"/>
          <a:chExt cx="71" cy="91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41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2333625" y="53530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35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2333625" y="45529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27</xdr:row>
      <xdr:rowOff>0</xdr:rowOff>
    </xdr:from>
    <xdr:to>
      <xdr:col>11</xdr:col>
      <xdr:colOff>171450</xdr:colOff>
      <xdr:row>33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4210050" y="388620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29</xdr:row>
      <xdr:rowOff>0</xdr:rowOff>
    </xdr:to>
    <xdr:grpSp>
      <xdr:nvGrpSpPr>
        <xdr:cNvPr id="80" name="Group 80"/>
        <xdr:cNvGrpSpPr>
          <a:grpSpLocks/>
        </xdr:cNvGrpSpPr>
      </xdr:nvGrpSpPr>
      <xdr:grpSpPr>
        <a:xfrm>
          <a:off x="2333625" y="37528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81" name="Line 8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2333625" y="29527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171450</xdr:colOff>
      <xdr:row>21</xdr:row>
      <xdr:rowOff>0</xdr:rowOff>
    </xdr:to>
    <xdr:grpSp>
      <xdr:nvGrpSpPr>
        <xdr:cNvPr id="90" name="Group 90"/>
        <xdr:cNvGrpSpPr>
          <a:grpSpLocks/>
        </xdr:cNvGrpSpPr>
      </xdr:nvGrpSpPr>
      <xdr:grpSpPr>
        <a:xfrm>
          <a:off x="4210050" y="228600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91" name="Line 91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17</xdr:row>
      <xdr:rowOff>0</xdr:rowOff>
    </xdr:to>
    <xdr:grpSp>
      <xdr:nvGrpSpPr>
        <xdr:cNvPr id="95" name="Group 95"/>
        <xdr:cNvGrpSpPr>
          <a:grpSpLocks/>
        </xdr:cNvGrpSpPr>
      </xdr:nvGrpSpPr>
      <xdr:grpSpPr>
        <a:xfrm>
          <a:off x="2333625" y="21526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96" name="Line 9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50</xdr:row>
      <xdr:rowOff>9525</xdr:rowOff>
    </xdr:from>
    <xdr:to>
      <xdr:col>15</xdr:col>
      <xdr:colOff>171450</xdr:colOff>
      <xdr:row>53</xdr:row>
      <xdr:rowOff>0</xdr:rowOff>
    </xdr:to>
    <xdr:grpSp>
      <xdr:nvGrpSpPr>
        <xdr:cNvPr id="100" name="Group 100"/>
        <xdr:cNvGrpSpPr>
          <a:grpSpLocks/>
        </xdr:cNvGrpSpPr>
      </xdr:nvGrpSpPr>
      <xdr:grpSpPr>
        <a:xfrm>
          <a:off x="6057900" y="700087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101" name="Line 101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50</xdr:row>
      <xdr:rowOff>0</xdr:rowOff>
    </xdr:from>
    <xdr:to>
      <xdr:col>15</xdr:col>
      <xdr:colOff>171450</xdr:colOff>
      <xdr:row>53</xdr:row>
      <xdr:rowOff>0</xdr:rowOff>
    </xdr:to>
    <xdr:grpSp>
      <xdr:nvGrpSpPr>
        <xdr:cNvPr id="105" name="Group 105"/>
        <xdr:cNvGrpSpPr>
          <a:grpSpLocks/>
        </xdr:cNvGrpSpPr>
      </xdr:nvGrpSpPr>
      <xdr:grpSpPr>
        <a:xfrm>
          <a:off x="6057900" y="69913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06" name="Line 106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67425" y="148590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46</xdr:row>
      <xdr:rowOff>9525</xdr:rowOff>
    </xdr:from>
    <xdr:to>
      <xdr:col>15</xdr:col>
      <xdr:colOff>171450</xdr:colOff>
      <xdr:row>49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6048375" y="64103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46</xdr:row>
      <xdr:rowOff>0</xdr:rowOff>
    </xdr:from>
    <xdr:to>
      <xdr:col>7</xdr:col>
      <xdr:colOff>171450</xdr:colOff>
      <xdr:row>49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314575" y="64008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38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24100" y="49530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46</xdr:row>
      <xdr:rowOff>0</xdr:rowOff>
    </xdr:from>
    <xdr:to>
      <xdr:col>15</xdr:col>
      <xdr:colOff>171450</xdr:colOff>
      <xdr:row>49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48375" y="64008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26" name="Line 26"/>
        <xdr:cNvSpPr>
          <a:spLocks/>
        </xdr:cNvSpPr>
      </xdr:nvSpPr>
      <xdr:spPr>
        <a:xfrm>
          <a:off x="5876925" y="7448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46</xdr:row>
      <xdr:rowOff>0</xdr:rowOff>
    </xdr:from>
    <xdr:to>
      <xdr:col>7</xdr:col>
      <xdr:colOff>171450</xdr:colOff>
      <xdr:row>49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314575" y="64008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22</xdr:row>
      <xdr:rowOff>0</xdr:rowOff>
    </xdr:from>
    <xdr:to>
      <xdr:col>15</xdr:col>
      <xdr:colOff>171450</xdr:colOff>
      <xdr:row>33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6067425" y="3219450"/>
          <a:ext cx="161925" cy="1466850"/>
          <a:chOff x="882" y="375"/>
          <a:chExt cx="25" cy="480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17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4191000" y="21526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4191000" y="13525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30</xdr:row>
      <xdr:rowOff>0</xdr:rowOff>
    </xdr:from>
    <xdr:to>
      <xdr:col>12</xdr:col>
      <xdr:colOff>0</xdr:colOff>
      <xdr:row>36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4210050" y="428625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27</xdr:row>
      <xdr:rowOff>0</xdr:rowOff>
    </xdr:to>
    <xdr:grpSp>
      <xdr:nvGrpSpPr>
        <xdr:cNvPr id="52" name="Group 52"/>
        <xdr:cNvGrpSpPr>
          <a:grpSpLocks/>
        </xdr:cNvGrpSpPr>
      </xdr:nvGrpSpPr>
      <xdr:grpSpPr>
        <a:xfrm>
          <a:off x="7924800" y="1885950"/>
          <a:ext cx="161925" cy="2000250"/>
          <a:chOff x="882" y="375"/>
          <a:chExt cx="25" cy="480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>
          <a:off x="2143125" y="7448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47</xdr:row>
      <xdr:rowOff>0</xdr:rowOff>
    </xdr:from>
    <xdr:to>
      <xdr:col>11</xdr:col>
      <xdr:colOff>114300</xdr:colOff>
      <xdr:row>54</xdr:row>
      <xdr:rowOff>152400</xdr:rowOff>
    </xdr:to>
    <xdr:grpSp>
      <xdr:nvGrpSpPr>
        <xdr:cNvPr id="58" name="Group 58"/>
        <xdr:cNvGrpSpPr>
          <a:grpSpLocks/>
        </xdr:cNvGrpSpPr>
      </xdr:nvGrpSpPr>
      <xdr:grpSpPr>
        <a:xfrm>
          <a:off x="3476625" y="6534150"/>
          <a:ext cx="828675" cy="1228725"/>
          <a:chOff x="970" y="1208"/>
          <a:chExt cx="71" cy="91"/>
        </a:xfrm>
        <a:solidFill>
          <a:srgbClr val="FFFFFF"/>
        </a:solidFill>
      </xdr:grpSpPr>
      <xdr:sp>
        <xdr:nvSpPr>
          <xdr:cNvPr id="59" name="Line 59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781050</xdr:colOff>
      <xdr:row>47</xdr:row>
      <xdr:rowOff>0</xdr:rowOff>
    </xdr:from>
    <xdr:to>
      <xdr:col>19</xdr:col>
      <xdr:colOff>114300</xdr:colOff>
      <xdr:row>54</xdr:row>
      <xdr:rowOff>142875</xdr:rowOff>
    </xdr:to>
    <xdr:grpSp>
      <xdr:nvGrpSpPr>
        <xdr:cNvPr id="64" name="Group 64"/>
        <xdr:cNvGrpSpPr>
          <a:grpSpLocks/>
        </xdr:cNvGrpSpPr>
      </xdr:nvGrpSpPr>
      <xdr:grpSpPr>
        <a:xfrm>
          <a:off x="7200900" y="6534150"/>
          <a:ext cx="828675" cy="1219200"/>
          <a:chOff x="970" y="1208"/>
          <a:chExt cx="71" cy="91"/>
        </a:xfrm>
        <a:solidFill>
          <a:srgbClr val="FFFFFF"/>
        </a:solidFill>
      </xdr:grpSpPr>
      <xdr:sp>
        <xdr:nvSpPr>
          <xdr:cNvPr id="65" name="Line 65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32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2324100" y="41529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26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2324100" y="33528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20</xdr:row>
      <xdr:rowOff>0</xdr:rowOff>
    </xdr:from>
    <xdr:to>
      <xdr:col>12</xdr:col>
      <xdr:colOff>0</xdr:colOff>
      <xdr:row>24</xdr:row>
      <xdr:rowOff>0</xdr:rowOff>
    </xdr:to>
    <xdr:grpSp>
      <xdr:nvGrpSpPr>
        <xdr:cNvPr id="80" name="Group 80"/>
        <xdr:cNvGrpSpPr>
          <a:grpSpLocks/>
        </xdr:cNvGrpSpPr>
      </xdr:nvGrpSpPr>
      <xdr:grpSpPr>
        <a:xfrm>
          <a:off x="4210050" y="2952750"/>
          <a:ext cx="161925" cy="533400"/>
          <a:chOff x="882" y="375"/>
          <a:chExt cx="25" cy="480"/>
        </a:xfrm>
        <a:solidFill>
          <a:srgbClr val="FFFFFF"/>
        </a:solidFill>
      </xdr:grpSpPr>
      <xdr:sp>
        <xdr:nvSpPr>
          <xdr:cNvPr id="81" name="Line 81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781050</xdr:colOff>
      <xdr:row>46</xdr:row>
      <xdr:rowOff>0</xdr:rowOff>
    </xdr:from>
    <xdr:to>
      <xdr:col>28</xdr:col>
      <xdr:colOff>114300</xdr:colOff>
      <xdr:row>53</xdr:row>
      <xdr:rowOff>142875</xdr:rowOff>
    </xdr:to>
    <xdr:grpSp>
      <xdr:nvGrpSpPr>
        <xdr:cNvPr id="85" name="Group 85"/>
        <xdr:cNvGrpSpPr>
          <a:grpSpLocks/>
        </xdr:cNvGrpSpPr>
      </xdr:nvGrpSpPr>
      <xdr:grpSpPr>
        <a:xfrm>
          <a:off x="11077575" y="6400800"/>
          <a:ext cx="838200" cy="1190625"/>
          <a:chOff x="970" y="1208"/>
          <a:chExt cx="71" cy="91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67425" y="1590675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43</xdr:row>
      <xdr:rowOff>9525</xdr:rowOff>
    </xdr:from>
    <xdr:to>
      <xdr:col>15</xdr:col>
      <xdr:colOff>171450</xdr:colOff>
      <xdr:row>46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6048375" y="6115050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43</xdr:row>
      <xdr:rowOff>0</xdr:rowOff>
    </xdr:from>
    <xdr:to>
      <xdr:col>7</xdr:col>
      <xdr:colOff>171450</xdr:colOff>
      <xdr:row>46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314575" y="610552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35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24100" y="46577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43</xdr:row>
      <xdr:rowOff>0</xdr:rowOff>
    </xdr:from>
    <xdr:to>
      <xdr:col>15</xdr:col>
      <xdr:colOff>171450</xdr:colOff>
      <xdr:row>46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48375" y="610552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50</xdr:row>
      <xdr:rowOff>0</xdr:rowOff>
    </xdr:from>
    <xdr:to>
      <xdr:col>16</xdr:col>
      <xdr:colOff>9525</xdr:colOff>
      <xdr:row>50</xdr:row>
      <xdr:rowOff>0</xdr:rowOff>
    </xdr:to>
    <xdr:sp>
      <xdr:nvSpPr>
        <xdr:cNvPr id="26" name="Line 26"/>
        <xdr:cNvSpPr>
          <a:spLocks/>
        </xdr:cNvSpPr>
      </xdr:nvSpPr>
      <xdr:spPr>
        <a:xfrm>
          <a:off x="5876925" y="7153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0</xdr:rowOff>
    </xdr:from>
    <xdr:to>
      <xdr:col>7</xdr:col>
      <xdr:colOff>171450</xdr:colOff>
      <xdr:row>46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314575" y="610552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21</xdr:row>
      <xdr:rowOff>0</xdr:rowOff>
    </xdr:from>
    <xdr:to>
      <xdr:col>15</xdr:col>
      <xdr:colOff>171450</xdr:colOff>
      <xdr:row>30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6067425" y="3190875"/>
          <a:ext cx="161925" cy="1200150"/>
          <a:chOff x="882" y="375"/>
          <a:chExt cx="25" cy="480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17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4191000" y="22574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4191000" y="14573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23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4191000" y="30575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27</xdr:row>
      <xdr:rowOff>0</xdr:rowOff>
    </xdr:from>
    <xdr:to>
      <xdr:col>12</xdr:col>
      <xdr:colOff>0</xdr:colOff>
      <xdr:row>33</xdr:row>
      <xdr:rowOff>0</xdr:rowOff>
    </xdr:to>
    <xdr:grpSp>
      <xdr:nvGrpSpPr>
        <xdr:cNvPr id="52" name="Group 52"/>
        <xdr:cNvGrpSpPr>
          <a:grpSpLocks/>
        </xdr:cNvGrpSpPr>
      </xdr:nvGrpSpPr>
      <xdr:grpSpPr>
        <a:xfrm>
          <a:off x="4210050" y="3990975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26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7924800" y="1990725"/>
          <a:ext cx="161925" cy="1866900"/>
          <a:chOff x="882" y="375"/>
          <a:chExt cx="25" cy="480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62" name="Line 62"/>
        <xdr:cNvSpPr>
          <a:spLocks/>
        </xdr:cNvSpPr>
      </xdr:nvSpPr>
      <xdr:spPr>
        <a:xfrm>
          <a:off x="2143125" y="7153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44</xdr:row>
      <xdr:rowOff>0</xdr:rowOff>
    </xdr:from>
    <xdr:to>
      <xdr:col>11</xdr:col>
      <xdr:colOff>114300</xdr:colOff>
      <xdr:row>51</xdr:row>
      <xdr:rowOff>152400</xdr:rowOff>
    </xdr:to>
    <xdr:grpSp>
      <xdr:nvGrpSpPr>
        <xdr:cNvPr id="63" name="Group 63"/>
        <xdr:cNvGrpSpPr>
          <a:grpSpLocks/>
        </xdr:cNvGrpSpPr>
      </xdr:nvGrpSpPr>
      <xdr:grpSpPr>
        <a:xfrm>
          <a:off x="3476625" y="6238875"/>
          <a:ext cx="828675" cy="1228725"/>
          <a:chOff x="970" y="1208"/>
          <a:chExt cx="71" cy="91"/>
        </a:xfrm>
        <a:solidFill>
          <a:srgbClr val="FFFFFF"/>
        </a:solidFill>
      </xdr:grpSpPr>
      <xdr:sp>
        <xdr:nvSpPr>
          <xdr:cNvPr id="64" name="Line 64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781050</xdr:colOff>
      <xdr:row>44</xdr:row>
      <xdr:rowOff>0</xdr:rowOff>
    </xdr:from>
    <xdr:to>
      <xdr:col>19</xdr:col>
      <xdr:colOff>114300</xdr:colOff>
      <xdr:row>51</xdr:row>
      <xdr:rowOff>142875</xdr:rowOff>
    </xdr:to>
    <xdr:grpSp>
      <xdr:nvGrpSpPr>
        <xdr:cNvPr id="69" name="Group 69"/>
        <xdr:cNvGrpSpPr>
          <a:grpSpLocks/>
        </xdr:cNvGrpSpPr>
      </xdr:nvGrpSpPr>
      <xdr:grpSpPr>
        <a:xfrm>
          <a:off x="7200900" y="6238875"/>
          <a:ext cx="828675" cy="1219200"/>
          <a:chOff x="970" y="1208"/>
          <a:chExt cx="71" cy="91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29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2324100" y="38576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781050</xdr:colOff>
      <xdr:row>43</xdr:row>
      <xdr:rowOff>0</xdr:rowOff>
    </xdr:from>
    <xdr:to>
      <xdr:col>28</xdr:col>
      <xdr:colOff>114300</xdr:colOff>
      <xdr:row>50</xdr:row>
      <xdr:rowOff>142875</xdr:rowOff>
    </xdr:to>
    <xdr:grpSp>
      <xdr:nvGrpSpPr>
        <xdr:cNvPr id="80" name="Group 80"/>
        <xdr:cNvGrpSpPr>
          <a:grpSpLocks/>
        </xdr:cNvGrpSpPr>
      </xdr:nvGrpSpPr>
      <xdr:grpSpPr>
        <a:xfrm>
          <a:off x="11077575" y="6105525"/>
          <a:ext cx="838200" cy="1190625"/>
          <a:chOff x="970" y="1208"/>
          <a:chExt cx="71" cy="91"/>
        </a:xfrm>
        <a:solidFill>
          <a:srgbClr val="FFFFFF"/>
        </a:solidFill>
      </xdr:grpSpPr>
      <xdr:sp>
        <xdr:nvSpPr>
          <xdr:cNvPr id="81" name="Line 81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0</xdr:rowOff>
    </xdr:from>
    <xdr:to>
      <xdr:col>8</xdr:col>
      <xdr:colOff>0</xdr:colOff>
      <xdr:row>17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324100" y="22669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2324100" y="30670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4191000" y="14668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15</xdr:row>
      <xdr:rowOff>0</xdr:rowOff>
    </xdr:from>
    <xdr:to>
      <xdr:col>12</xdr:col>
      <xdr:colOff>0</xdr:colOff>
      <xdr:row>21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4200525" y="2400300"/>
          <a:ext cx="171450" cy="800100"/>
          <a:chOff x="472" y="165"/>
          <a:chExt cx="29" cy="6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161925</xdr:colOff>
      <xdr:row>18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57900" y="1600200"/>
          <a:ext cx="161925" cy="1200150"/>
          <a:chOff x="882" y="375"/>
          <a:chExt cx="25" cy="480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552450</xdr:colOff>
      <xdr:row>32</xdr:row>
      <xdr:rowOff>123825</xdr:rowOff>
    </xdr:from>
    <xdr:to>
      <xdr:col>9</xdr:col>
      <xdr:colOff>552450</xdr:colOff>
      <xdr:row>33</xdr:row>
      <xdr:rowOff>123825</xdr:rowOff>
    </xdr:to>
    <xdr:sp>
      <xdr:nvSpPr>
        <xdr:cNvPr id="26" name="Line 26"/>
        <xdr:cNvSpPr>
          <a:spLocks/>
        </xdr:cNvSpPr>
      </xdr:nvSpPr>
      <xdr:spPr>
        <a:xfrm flipV="1">
          <a:off x="3238500" y="48482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30</xdr:row>
      <xdr:rowOff>114300</xdr:rowOff>
    </xdr:from>
    <xdr:to>
      <xdr:col>15</xdr:col>
      <xdr:colOff>171450</xdr:colOff>
      <xdr:row>34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048375" y="4572000"/>
          <a:ext cx="180975" cy="419100"/>
          <a:chOff x="326" y="298"/>
          <a:chExt cx="32" cy="53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33</xdr:row>
      <xdr:rowOff>0</xdr:rowOff>
    </xdr:from>
    <xdr:to>
      <xdr:col>17</xdr:col>
      <xdr:colOff>609600</xdr:colOff>
      <xdr:row>34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7029450" y="4857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50</xdr:row>
      <xdr:rowOff>0</xdr:rowOff>
    </xdr:from>
    <xdr:to>
      <xdr:col>5</xdr:col>
      <xdr:colOff>552450</xdr:colOff>
      <xdr:row>50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371600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40</xdr:row>
      <xdr:rowOff>114300</xdr:rowOff>
    </xdr:from>
    <xdr:to>
      <xdr:col>15</xdr:col>
      <xdr:colOff>171450</xdr:colOff>
      <xdr:row>44</xdr:row>
      <xdr:rowOff>0</xdr:rowOff>
    </xdr:to>
    <xdr:grpSp>
      <xdr:nvGrpSpPr>
        <xdr:cNvPr id="34" name="Group 34"/>
        <xdr:cNvGrpSpPr>
          <a:grpSpLocks/>
        </xdr:cNvGrpSpPr>
      </xdr:nvGrpSpPr>
      <xdr:grpSpPr>
        <a:xfrm>
          <a:off x="6048375" y="6076950"/>
          <a:ext cx="180975" cy="419100"/>
          <a:chOff x="326" y="298"/>
          <a:chExt cx="32" cy="53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0</xdr:rowOff>
    </xdr:from>
    <xdr:to>
      <xdr:col>8</xdr:col>
      <xdr:colOff>0</xdr:colOff>
      <xdr:row>17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324100" y="22669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2324100" y="30670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4191000" y="14668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15</xdr:row>
      <xdr:rowOff>0</xdr:rowOff>
    </xdr:from>
    <xdr:to>
      <xdr:col>12</xdr:col>
      <xdr:colOff>0</xdr:colOff>
      <xdr:row>21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4200525" y="2400300"/>
          <a:ext cx="171450" cy="800100"/>
          <a:chOff x="472" y="165"/>
          <a:chExt cx="29" cy="6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161925</xdr:colOff>
      <xdr:row>18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57900" y="1600200"/>
          <a:ext cx="161925" cy="1200150"/>
          <a:chOff x="882" y="375"/>
          <a:chExt cx="25" cy="480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552450</xdr:colOff>
      <xdr:row>32</xdr:row>
      <xdr:rowOff>123825</xdr:rowOff>
    </xdr:from>
    <xdr:to>
      <xdr:col>9</xdr:col>
      <xdr:colOff>552450</xdr:colOff>
      <xdr:row>33</xdr:row>
      <xdr:rowOff>123825</xdr:rowOff>
    </xdr:to>
    <xdr:sp>
      <xdr:nvSpPr>
        <xdr:cNvPr id="26" name="Line 26"/>
        <xdr:cNvSpPr>
          <a:spLocks/>
        </xdr:cNvSpPr>
      </xdr:nvSpPr>
      <xdr:spPr>
        <a:xfrm flipV="1">
          <a:off x="3238500" y="48482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30</xdr:row>
      <xdr:rowOff>114300</xdr:rowOff>
    </xdr:from>
    <xdr:to>
      <xdr:col>15</xdr:col>
      <xdr:colOff>171450</xdr:colOff>
      <xdr:row>34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048375" y="4572000"/>
          <a:ext cx="180975" cy="419100"/>
          <a:chOff x="326" y="298"/>
          <a:chExt cx="32" cy="53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33</xdr:row>
      <xdr:rowOff>0</xdr:rowOff>
    </xdr:from>
    <xdr:to>
      <xdr:col>17</xdr:col>
      <xdr:colOff>609600</xdr:colOff>
      <xdr:row>34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7029450" y="4857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40</xdr:row>
      <xdr:rowOff>114300</xdr:rowOff>
    </xdr:from>
    <xdr:to>
      <xdr:col>15</xdr:col>
      <xdr:colOff>171450</xdr:colOff>
      <xdr:row>44</xdr:row>
      <xdr:rowOff>0</xdr:rowOff>
    </xdr:to>
    <xdr:grpSp>
      <xdr:nvGrpSpPr>
        <xdr:cNvPr id="33" name="Group 34"/>
        <xdr:cNvGrpSpPr>
          <a:grpSpLocks/>
        </xdr:cNvGrpSpPr>
      </xdr:nvGrpSpPr>
      <xdr:grpSpPr>
        <a:xfrm>
          <a:off x="6048375" y="6010275"/>
          <a:ext cx="180975" cy="419100"/>
          <a:chOff x="326" y="298"/>
          <a:chExt cx="32" cy="53"/>
        </a:xfrm>
        <a:solidFill>
          <a:srgbClr val="FFFFFF"/>
        </a:solidFill>
      </xdr:grpSpPr>
      <xdr:sp>
        <xdr:nvSpPr>
          <xdr:cNvPr id="34" name="Line 35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552450</xdr:colOff>
      <xdr:row>41</xdr:row>
      <xdr:rowOff>123825</xdr:rowOff>
    </xdr:from>
    <xdr:to>
      <xdr:col>13</xdr:col>
      <xdr:colOff>552450</xdr:colOff>
      <xdr:row>42</xdr:row>
      <xdr:rowOff>123825</xdr:rowOff>
    </xdr:to>
    <xdr:sp>
      <xdr:nvSpPr>
        <xdr:cNvPr id="38" name="Line 40"/>
        <xdr:cNvSpPr>
          <a:spLocks/>
        </xdr:cNvSpPr>
      </xdr:nvSpPr>
      <xdr:spPr>
        <a:xfrm flipV="1">
          <a:off x="5105400" y="61531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21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76950" y="148590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50</xdr:row>
      <xdr:rowOff>9525</xdr:rowOff>
    </xdr:from>
    <xdr:to>
      <xdr:col>23</xdr:col>
      <xdr:colOff>171450</xdr:colOff>
      <xdr:row>53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9820275" y="700087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35</xdr:row>
      <xdr:rowOff>0</xdr:rowOff>
    </xdr:from>
    <xdr:to>
      <xdr:col>23</xdr:col>
      <xdr:colOff>171450</xdr:colOff>
      <xdr:row>38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9820275" y="49530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50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33625" y="65913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50</xdr:row>
      <xdr:rowOff>0</xdr:rowOff>
    </xdr:from>
    <xdr:to>
      <xdr:col>23</xdr:col>
      <xdr:colOff>171450</xdr:colOff>
      <xdr:row>53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9820275" y="69913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57</xdr:row>
      <xdr:rowOff>0</xdr:rowOff>
    </xdr:from>
    <xdr:to>
      <xdr:col>24</xdr:col>
      <xdr:colOff>9525</xdr:colOff>
      <xdr:row>57</xdr:row>
      <xdr:rowOff>0</xdr:rowOff>
    </xdr:to>
    <xdr:sp>
      <xdr:nvSpPr>
        <xdr:cNvPr id="26" name="Line 26"/>
        <xdr:cNvSpPr>
          <a:spLocks/>
        </xdr:cNvSpPr>
      </xdr:nvSpPr>
      <xdr:spPr>
        <a:xfrm>
          <a:off x="9648825" y="79248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35</xdr:row>
      <xdr:rowOff>0</xdr:rowOff>
    </xdr:from>
    <xdr:to>
      <xdr:col>23</xdr:col>
      <xdr:colOff>171450</xdr:colOff>
      <xdr:row>38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9820275" y="49530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33</xdr:row>
      <xdr:rowOff>0</xdr:rowOff>
    </xdr:from>
    <xdr:to>
      <xdr:col>15</xdr:col>
      <xdr:colOff>171450</xdr:colOff>
      <xdr:row>45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6076950" y="4686300"/>
          <a:ext cx="161925" cy="1619250"/>
          <a:chOff x="882" y="375"/>
          <a:chExt cx="25" cy="480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12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4200525" y="1352550"/>
          <a:ext cx="180975" cy="533400"/>
          <a:chOff x="294" y="155"/>
          <a:chExt cx="23" cy="3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42</xdr:row>
      <xdr:rowOff>0</xdr:rowOff>
    </xdr:from>
    <xdr:to>
      <xdr:col>12</xdr:col>
      <xdr:colOff>0</xdr:colOff>
      <xdr:row>48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4219575" y="5886450"/>
          <a:ext cx="161925" cy="838200"/>
          <a:chOff x="882" y="375"/>
          <a:chExt cx="25" cy="480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42</xdr:row>
      <xdr:rowOff>0</xdr:rowOff>
    </xdr:from>
    <xdr:to>
      <xdr:col>24</xdr:col>
      <xdr:colOff>9525</xdr:colOff>
      <xdr:row>42</xdr:row>
      <xdr:rowOff>0</xdr:rowOff>
    </xdr:to>
    <xdr:sp>
      <xdr:nvSpPr>
        <xdr:cNvPr id="47" name="Line 47"/>
        <xdr:cNvSpPr>
          <a:spLocks/>
        </xdr:cNvSpPr>
      </xdr:nvSpPr>
      <xdr:spPr>
        <a:xfrm>
          <a:off x="9648825" y="5886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790575</xdr:colOff>
      <xdr:row>36</xdr:row>
      <xdr:rowOff>0</xdr:rowOff>
    </xdr:from>
    <xdr:to>
      <xdr:col>27</xdr:col>
      <xdr:colOff>114300</xdr:colOff>
      <xdr:row>44</xdr:row>
      <xdr:rowOff>19050</xdr:rowOff>
    </xdr:to>
    <xdr:grpSp>
      <xdr:nvGrpSpPr>
        <xdr:cNvPr id="48" name="Group 48"/>
        <xdr:cNvGrpSpPr>
          <a:grpSpLocks/>
        </xdr:cNvGrpSpPr>
      </xdr:nvGrpSpPr>
      <xdr:grpSpPr>
        <a:xfrm>
          <a:off x="10972800" y="5086350"/>
          <a:ext cx="828675" cy="1085850"/>
          <a:chOff x="970" y="1208"/>
          <a:chExt cx="71" cy="91"/>
        </a:xfrm>
        <a:solidFill>
          <a:srgbClr val="FFFFFF"/>
        </a:solidFill>
      </xdr:grpSpPr>
      <xdr:sp>
        <xdr:nvSpPr>
          <xdr:cNvPr id="49" name="Line 49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781050</xdr:colOff>
      <xdr:row>51</xdr:row>
      <xdr:rowOff>0</xdr:rowOff>
    </xdr:from>
    <xdr:to>
      <xdr:col>27</xdr:col>
      <xdr:colOff>114300</xdr:colOff>
      <xdr:row>58</xdr:row>
      <xdr:rowOff>133350</xdr:rowOff>
    </xdr:to>
    <xdr:grpSp>
      <xdr:nvGrpSpPr>
        <xdr:cNvPr id="54" name="Group 54"/>
        <xdr:cNvGrpSpPr>
          <a:grpSpLocks/>
        </xdr:cNvGrpSpPr>
      </xdr:nvGrpSpPr>
      <xdr:grpSpPr>
        <a:xfrm>
          <a:off x="10963275" y="7124700"/>
          <a:ext cx="838200" cy="1066800"/>
          <a:chOff x="970" y="1208"/>
          <a:chExt cx="71" cy="91"/>
        </a:xfrm>
        <a:solidFill>
          <a:srgbClr val="FFFFFF"/>
        </a:solidFill>
      </xdr:grpSpPr>
      <xdr:sp>
        <xdr:nvSpPr>
          <xdr:cNvPr id="55" name="Line 55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44</xdr:row>
      <xdr:rowOff>0</xdr:rowOff>
    </xdr:to>
    <xdr:grpSp>
      <xdr:nvGrpSpPr>
        <xdr:cNvPr id="60" name="Group 60"/>
        <xdr:cNvGrpSpPr>
          <a:grpSpLocks/>
        </xdr:cNvGrpSpPr>
      </xdr:nvGrpSpPr>
      <xdr:grpSpPr>
        <a:xfrm>
          <a:off x="2333625" y="57531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61" name="Line 6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38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2333625" y="49530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30</xdr:row>
      <xdr:rowOff>0</xdr:rowOff>
    </xdr:from>
    <xdr:to>
      <xdr:col>11</xdr:col>
      <xdr:colOff>171450</xdr:colOff>
      <xdr:row>36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4210050" y="428625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32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2333625" y="41529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26</xdr:row>
      <xdr:rowOff>0</xdr:rowOff>
    </xdr:to>
    <xdr:grpSp>
      <xdr:nvGrpSpPr>
        <xdr:cNvPr id="80" name="Group 80"/>
        <xdr:cNvGrpSpPr>
          <a:grpSpLocks/>
        </xdr:cNvGrpSpPr>
      </xdr:nvGrpSpPr>
      <xdr:grpSpPr>
        <a:xfrm>
          <a:off x="2333625" y="33528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81" name="Line 8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18</xdr:row>
      <xdr:rowOff>0</xdr:rowOff>
    </xdr:from>
    <xdr:to>
      <xdr:col>11</xdr:col>
      <xdr:colOff>171450</xdr:colOff>
      <xdr:row>24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4210050" y="268605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20</xdr:row>
      <xdr:rowOff>0</xdr:rowOff>
    </xdr:to>
    <xdr:grpSp>
      <xdr:nvGrpSpPr>
        <xdr:cNvPr id="90" name="Group 90"/>
        <xdr:cNvGrpSpPr>
          <a:grpSpLocks/>
        </xdr:cNvGrpSpPr>
      </xdr:nvGrpSpPr>
      <xdr:grpSpPr>
        <a:xfrm>
          <a:off x="2333625" y="25527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91" name="Line 9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14</xdr:row>
      <xdr:rowOff>0</xdr:rowOff>
    </xdr:to>
    <xdr:grpSp>
      <xdr:nvGrpSpPr>
        <xdr:cNvPr id="95" name="Group 95"/>
        <xdr:cNvGrpSpPr>
          <a:grpSpLocks/>
        </xdr:cNvGrpSpPr>
      </xdr:nvGrpSpPr>
      <xdr:grpSpPr>
        <a:xfrm>
          <a:off x="2333625" y="17526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96" name="Line 9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209550</xdr:colOff>
      <xdr:row>39</xdr:row>
      <xdr:rowOff>0</xdr:rowOff>
    </xdr:to>
    <xdr:grpSp>
      <xdr:nvGrpSpPr>
        <xdr:cNvPr id="100" name="Group 100"/>
        <xdr:cNvGrpSpPr>
          <a:grpSpLocks/>
        </xdr:cNvGrpSpPr>
      </xdr:nvGrpSpPr>
      <xdr:grpSpPr>
        <a:xfrm>
          <a:off x="7924800" y="2286000"/>
          <a:ext cx="209550" cy="3200400"/>
          <a:chOff x="1422" y="254"/>
          <a:chExt cx="18" cy="364"/>
        </a:xfrm>
        <a:solidFill>
          <a:srgbClr val="FFFFFF"/>
        </a:solidFill>
      </xdr:grpSpPr>
      <xdr:sp>
        <xdr:nvSpPr>
          <xdr:cNvPr id="101" name="Line 101"/>
          <xdr:cNvSpPr>
            <a:spLocks/>
          </xdr:cNvSpPr>
        </xdr:nvSpPr>
        <xdr:spPr>
          <a:xfrm>
            <a:off x="1422" y="254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1422" y="618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1430" y="381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1430" y="254"/>
            <a:ext cx="0" cy="3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53</xdr:row>
      <xdr:rowOff>9525</xdr:rowOff>
    </xdr:from>
    <xdr:to>
      <xdr:col>15</xdr:col>
      <xdr:colOff>171450</xdr:colOff>
      <xdr:row>56</xdr:row>
      <xdr:rowOff>0</xdr:rowOff>
    </xdr:to>
    <xdr:grpSp>
      <xdr:nvGrpSpPr>
        <xdr:cNvPr id="105" name="Group 105"/>
        <xdr:cNvGrpSpPr>
          <a:grpSpLocks/>
        </xdr:cNvGrpSpPr>
      </xdr:nvGrpSpPr>
      <xdr:grpSpPr>
        <a:xfrm>
          <a:off x="6057900" y="74009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106" name="Line 106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53</xdr:row>
      <xdr:rowOff>0</xdr:rowOff>
    </xdr:from>
    <xdr:to>
      <xdr:col>15</xdr:col>
      <xdr:colOff>171450</xdr:colOff>
      <xdr:row>56</xdr:row>
      <xdr:rowOff>0</xdr:rowOff>
    </xdr:to>
    <xdr:grpSp>
      <xdr:nvGrpSpPr>
        <xdr:cNvPr id="110" name="Group 110"/>
        <xdr:cNvGrpSpPr>
          <a:grpSpLocks/>
        </xdr:cNvGrpSpPr>
      </xdr:nvGrpSpPr>
      <xdr:grpSpPr>
        <a:xfrm>
          <a:off x="6057900" y="73914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11" name="Line 111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67425" y="148590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46</xdr:row>
      <xdr:rowOff>9525</xdr:rowOff>
    </xdr:from>
    <xdr:to>
      <xdr:col>15</xdr:col>
      <xdr:colOff>171450</xdr:colOff>
      <xdr:row>49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6048375" y="64103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46</xdr:row>
      <xdr:rowOff>0</xdr:rowOff>
    </xdr:from>
    <xdr:to>
      <xdr:col>7</xdr:col>
      <xdr:colOff>171450</xdr:colOff>
      <xdr:row>49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314575" y="64008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38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24100" y="49530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46</xdr:row>
      <xdr:rowOff>0</xdr:rowOff>
    </xdr:from>
    <xdr:to>
      <xdr:col>15</xdr:col>
      <xdr:colOff>171450</xdr:colOff>
      <xdr:row>49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48375" y="64008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26" name="Line 26"/>
        <xdr:cNvSpPr>
          <a:spLocks/>
        </xdr:cNvSpPr>
      </xdr:nvSpPr>
      <xdr:spPr>
        <a:xfrm>
          <a:off x="5876925" y="7448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46</xdr:row>
      <xdr:rowOff>0</xdr:rowOff>
    </xdr:from>
    <xdr:to>
      <xdr:col>7</xdr:col>
      <xdr:colOff>171450</xdr:colOff>
      <xdr:row>49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314575" y="64008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22</xdr:row>
      <xdr:rowOff>0</xdr:rowOff>
    </xdr:from>
    <xdr:to>
      <xdr:col>15</xdr:col>
      <xdr:colOff>171450</xdr:colOff>
      <xdr:row>33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6067425" y="3219450"/>
          <a:ext cx="161925" cy="1466850"/>
          <a:chOff x="882" y="375"/>
          <a:chExt cx="25" cy="480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17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4191000" y="21526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4191000" y="13525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30</xdr:row>
      <xdr:rowOff>0</xdr:rowOff>
    </xdr:from>
    <xdr:to>
      <xdr:col>12</xdr:col>
      <xdr:colOff>0</xdr:colOff>
      <xdr:row>36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4210050" y="428625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27</xdr:row>
      <xdr:rowOff>0</xdr:rowOff>
    </xdr:to>
    <xdr:grpSp>
      <xdr:nvGrpSpPr>
        <xdr:cNvPr id="52" name="Group 52"/>
        <xdr:cNvGrpSpPr>
          <a:grpSpLocks/>
        </xdr:cNvGrpSpPr>
      </xdr:nvGrpSpPr>
      <xdr:grpSpPr>
        <a:xfrm>
          <a:off x="7924800" y="1885950"/>
          <a:ext cx="161925" cy="2000250"/>
          <a:chOff x="882" y="375"/>
          <a:chExt cx="25" cy="480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>
          <a:off x="2143125" y="7448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47</xdr:row>
      <xdr:rowOff>0</xdr:rowOff>
    </xdr:from>
    <xdr:to>
      <xdr:col>11</xdr:col>
      <xdr:colOff>114300</xdr:colOff>
      <xdr:row>54</xdr:row>
      <xdr:rowOff>152400</xdr:rowOff>
    </xdr:to>
    <xdr:grpSp>
      <xdr:nvGrpSpPr>
        <xdr:cNvPr id="58" name="Group 58"/>
        <xdr:cNvGrpSpPr>
          <a:grpSpLocks/>
        </xdr:cNvGrpSpPr>
      </xdr:nvGrpSpPr>
      <xdr:grpSpPr>
        <a:xfrm>
          <a:off x="3476625" y="6534150"/>
          <a:ext cx="828675" cy="1228725"/>
          <a:chOff x="970" y="1208"/>
          <a:chExt cx="71" cy="91"/>
        </a:xfrm>
        <a:solidFill>
          <a:srgbClr val="FFFFFF"/>
        </a:solidFill>
      </xdr:grpSpPr>
      <xdr:sp>
        <xdr:nvSpPr>
          <xdr:cNvPr id="59" name="Line 59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781050</xdr:colOff>
      <xdr:row>47</xdr:row>
      <xdr:rowOff>0</xdr:rowOff>
    </xdr:from>
    <xdr:to>
      <xdr:col>19</xdr:col>
      <xdr:colOff>114300</xdr:colOff>
      <xdr:row>54</xdr:row>
      <xdr:rowOff>142875</xdr:rowOff>
    </xdr:to>
    <xdr:grpSp>
      <xdr:nvGrpSpPr>
        <xdr:cNvPr id="64" name="Group 64"/>
        <xdr:cNvGrpSpPr>
          <a:grpSpLocks/>
        </xdr:cNvGrpSpPr>
      </xdr:nvGrpSpPr>
      <xdr:grpSpPr>
        <a:xfrm>
          <a:off x="7200900" y="6534150"/>
          <a:ext cx="828675" cy="1219200"/>
          <a:chOff x="970" y="1208"/>
          <a:chExt cx="71" cy="91"/>
        </a:xfrm>
        <a:solidFill>
          <a:srgbClr val="FFFFFF"/>
        </a:solidFill>
      </xdr:grpSpPr>
      <xdr:sp>
        <xdr:nvSpPr>
          <xdr:cNvPr id="65" name="Line 65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32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2324100" y="41529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26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2324100" y="33528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20</xdr:row>
      <xdr:rowOff>0</xdr:rowOff>
    </xdr:from>
    <xdr:to>
      <xdr:col>12</xdr:col>
      <xdr:colOff>0</xdr:colOff>
      <xdr:row>24</xdr:row>
      <xdr:rowOff>0</xdr:rowOff>
    </xdr:to>
    <xdr:grpSp>
      <xdr:nvGrpSpPr>
        <xdr:cNvPr id="80" name="Group 80"/>
        <xdr:cNvGrpSpPr>
          <a:grpSpLocks/>
        </xdr:cNvGrpSpPr>
      </xdr:nvGrpSpPr>
      <xdr:grpSpPr>
        <a:xfrm>
          <a:off x="4210050" y="2952750"/>
          <a:ext cx="161925" cy="533400"/>
          <a:chOff x="882" y="375"/>
          <a:chExt cx="25" cy="480"/>
        </a:xfrm>
        <a:solidFill>
          <a:srgbClr val="FFFFFF"/>
        </a:solidFill>
      </xdr:grpSpPr>
      <xdr:sp>
        <xdr:nvSpPr>
          <xdr:cNvPr id="81" name="Line 81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790575</xdr:colOff>
      <xdr:row>45</xdr:row>
      <xdr:rowOff>0</xdr:rowOff>
    </xdr:from>
    <xdr:to>
      <xdr:col>28</xdr:col>
      <xdr:colOff>114300</xdr:colOff>
      <xdr:row>52</xdr:row>
      <xdr:rowOff>152400</xdr:rowOff>
    </xdr:to>
    <xdr:grpSp>
      <xdr:nvGrpSpPr>
        <xdr:cNvPr id="85" name="Group 85"/>
        <xdr:cNvGrpSpPr>
          <a:grpSpLocks/>
        </xdr:cNvGrpSpPr>
      </xdr:nvGrpSpPr>
      <xdr:grpSpPr>
        <a:xfrm>
          <a:off x="11087100" y="6267450"/>
          <a:ext cx="828675" cy="1162050"/>
          <a:chOff x="970" y="1208"/>
          <a:chExt cx="71" cy="91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67425" y="1590675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40</xdr:row>
      <xdr:rowOff>9525</xdr:rowOff>
    </xdr:from>
    <xdr:to>
      <xdr:col>15</xdr:col>
      <xdr:colOff>171450</xdr:colOff>
      <xdr:row>43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6048375" y="5772150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40</xdr:row>
      <xdr:rowOff>0</xdr:rowOff>
    </xdr:from>
    <xdr:to>
      <xdr:col>7</xdr:col>
      <xdr:colOff>171450</xdr:colOff>
      <xdr:row>43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314575" y="576262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29</xdr:row>
      <xdr:rowOff>0</xdr:rowOff>
    </xdr:from>
    <xdr:to>
      <xdr:col>8</xdr:col>
      <xdr:colOff>9525</xdr:colOff>
      <xdr:row>32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33625" y="425767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40</xdr:row>
      <xdr:rowOff>0</xdr:rowOff>
    </xdr:from>
    <xdr:to>
      <xdr:col>15</xdr:col>
      <xdr:colOff>171450</xdr:colOff>
      <xdr:row>43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48375" y="576262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47</xdr:row>
      <xdr:rowOff>0</xdr:rowOff>
    </xdr:from>
    <xdr:to>
      <xdr:col>16</xdr:col>
      <xdr:colOff>9525</xdr:colOff>
      <xdr:row>47</xdr:row>
      <xdr:rowOff>0</xdr:rowOff>
    </xdr:to>
    <xdr:sp>
      <xdr:nvSpPr>
        <xdr:cNvPr id="26" name="Line 26"/>
        <xdr:cNvSpPr>
          <a:spLocks/>
        </xdr:cNvSpPr>
      </xdr:nvSpPr>
      <xdr:spPr>
        <a:xfrm>
          <a:off x="5876925" y="68103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40</xdr:row>
      <xdr:rowOff>0</xdr:rowOff>
    </xdr:from>
    <xdr:to>
      <xdr:col>7</xdr:col>
      <xdr:colOff>171450</xdr:colOff>
      <xdr:row>43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314575" y="576262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21</xdr:row>
      <xdr:rowOff>0</xdr:rowOff>
    </xdr:from>
    <xdr:to>
      <xdr:col>15</xdr:col>
      <xdr:colOff>171450</xdr:colOff>
      <xdr:row>28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6067425" y="3190875"/>
          <a:ext cx="161925" cy="933450"/>
          <a:chOff x="882" y="375"/>
          <a:chExt cx="25" cy="480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17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4191000" y="22574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4191000" y="14573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23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4191000" y="30575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26</xdr:row>
      <xdr:rowOff>0</xdr:rowOff>
    </xdr:from>
    <xdr:to>
      <xdr:col>11</xdr:col>
      <xdr:colOff>171450</xdr:colOff>
      <xdr:row>30</xdr:row>
      <xdr:rowOff>0</xdr:rowOff>
    </xdr:to>
    <xdr:grpSp>
      <xdr:nvGrpSpPr>
        <xdr:cNvPr id="52" name="Group 52"/>
        <xdr:cNvGrpSpPr>
          <a:grpSpLocks/>
        </xdr:cNvGrpSpPr>
      </xdr:nvGrpSpPr>
      <xdr:grpSpPr>
        <a:xfrm>
          <a:off x="4200525" y="3857625"/>
          <a:ext cx="161925" cy="533400"/>
          <a:chOff x="882" y="375"/>
          <a:chExt cx="25" cy="480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24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7924800" y="1990725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62" name="Line 62"/>
        <xdr:cNvSpPr>
          <a:spLocks/>
        </xdr:cNvSpPr>
      </xdr:nvSpPr>
      <xdr:spPr>
        <a:xfrm>
          <a:off x="2143125" y="68103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41</xdr:row>
      <xdr:rowOff>0</xdr:rowOff>
    </xdr:from>
    <xdr:to>
      <xdr:col>11</xdr:col>
      <xdr:colOff>114300</xdr:colOff>
      <xdr:row>48</xdr:row>
      <xdr:rowOff>152400</xdr:rowOff>
    </xdr:to>
    <xdr:grpSp>
      <xdr:nvGrpSpPr>
        <xdr:cNvPr id="63" name="Group 63"/>
        <xdr:cNvGrpSpPr>
          <a:grpSpLocks/>
        </xdr:cNvGrpSpPr>
      </xdr:nvGrpSpPr>
      <xdr:grpSpPr>
        <a:xfrm>
          <a:off x="3476625" y="5895975"/>
          <a:ext cx="828675" cy="1228725"/>
          <a:chOff x="970" y="1208"/>
          <a:chExt cx="71" cy="91"/>
        </a:xfrm>
        <a:solidFill>
          <a:srgbClr val="FFFFFF"/>
        </a:solidFill>
      </xdr:grpSpPr>
      <xdr:sp>
        <xdr:nvSpPr>
          <xdr:cNvPr id="64" name="Line 64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781050</xdr:colOff>
      <xdr:row>41</xdr:row>
      <xdr:rowOff>0</xdr:rowOff>
    </xdr:from>
    <xdr:to>
      <xdr:col>19</xdr:col>
      <xdr:colOff>114300</xdr:colOff>
      <xdr:row>48</xdr:row>
      <xdr:rowOff>142875</xdr:rowOff>
    </xdr:to>
    <xdr:grpSp>
      <xdr:nvGrpSpPr>
        <xdr:cNvPr id="69" name="Group 69"/>
        <xdr:cNvGrpSpPr>
          <a:grpSpLocks/>
        </xdr:cNvGrpSpPr>
      </xdr:nvGrpSpPr>
      <xdr:grpSpPr>
        <a:xfrm>
          <a:off x="7200900" y="5895975"/>
          <a:ext cx="828675" cy="1219200"/>
          <a:chOff x="970" y="1208"/>
          <a:chExt cx="71" cy="91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781050</xdr:colOff>
      <xdr:row>40</xdr:row>
      <xdr:rowOff>0</xdr:rowOff>
    </xdr:from>
    <xdr:to>
      <xdr:col>28</xdr:col>
      <xdr:colOff>114300</xdr:colOff>
      <xdr:row>47</xdr:row>
      <xdr:rowOff>142875</xdr:rowOff>
    </xdr:to>
    <xdr:grpSp>
      <xdr:nvGrpSpPr>
        <xdr:cNvPr id="75" name="Group 80"/>
        <xdr:cNvGrpSpPr>
          <a:grpSpLocks/>
        </xdr:cNvGrpSpPr>
      </xdr:nvGrpSpPr>
      <xdr:grpSpPr>
        <a:xfrm>
          <a:off x="11077575" y="5762625"/>
          <a:ext cx="838200" cy="1190625"/>
          <a:chOff x="970" y="1208"/>
          <a:chExt cx="71" cy="91"/>
        </a:xfrm>
        <a:solidFill>
          <a:srgbClr val="FFFFFF"/>
        </a:solidFill>
      </xdr:grpSpPr>
      <xdr:sp>
        <xdr:nvSpPr>
          <xdr:cNvPr id="76" name="Line 81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82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83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84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5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76950" y="1485900"/>
          <a:ext cx="161925" cy="93345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50</xdr:row>
      <xdr:rowOff>9525</xdr:rowOff>
    </xdr:from>
    <xdr:to>
      <xdr:col>23</xdr:col>
      <xdr:colOff>171450</xdr:colOff>
      <xdr:row>53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9772650" y="700087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50</xdr:row>
      <xdr:rowOff>0</xdr:rowOff>
    </xdr:from>
    <xdr:to>
      <xdr:col>15</xdr:col>
      <xdr:colOff>171450</xdr:colOff>
      <xdr:row>53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6057900" y="69913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44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33625" y="57531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50</xdr:row>
      <xdr:rowOff>0</xdr:rowOff>
    </xdr:from>
    <xdr:to>
      <xdr:col>23</xdr:col>
      <xdr:colOff>171450</xdr:colOff>
      <xdr:row>53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9772650" y="69913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57</xdr:row>
      <xdr:rowOff>0</xdr:rowOff>
    </xdr:from>
    <xdr:to>
      <xdr:col>24</xdr:col>
      <xdr:colOff>9525</xdr:colOff>
      <xdr:row>57</xdr:row>
      <xdr:rowOff>0</xdr:rowOff>
    </xdr:to>
    <xdr:sp>
      <xdr:nvSpPr>
        <xdr:cNvPr id="26" name="Line 26"/>
        <xdr:cNvSpPr>
          <a:spLocks/>
        </xdr:cNvSpPr>
      </xdr:nvSpPr>
      <xdr:spPr>
        <a:xfrm>
          <a:off x="9601200" y="80676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50</xdr:row>
      <xdr:rowOff>0</xdr:rowOff>
    </xdr:from>
    <xdr:to>
      <xdr:col>15</xdr:col>
      <xdr:colOff>171450</xdr:colOff>
      <xdr:row>53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057900" y="69913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27</xdr:row>
      <xdr:rowOff>0</xdr:rowOff>
    </xdr:from>
    <xdr:to>
      <xdr:col>15</xdr:col>
      <xdr:colOff>171450</xdr:colOff>
      <xdr:row>39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6076950" y="388620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4200525" y="13525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36</xdr:row>
      <xdr:rowOff>0</xdr:rowOff>
    </xdr:from>
    <xdr:to>
      <xdr:col>12</xdr:col>
      <xdr:colOff>0</xdr:colOff>
      <xdr:row>42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4219575" y="508635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33</xdr:row>
      <xdr:rowOff>9525</xdr:rowOff>
    </xdr:to>
    <xdr:grpSp>
      <xdr:nvGrpSpPr>
        <xdr:cNvPr id="47" name="Group 47"/>
        <xdr:cNvGrpSpPr>
          <a:grpSpLocks/>
        </xdr:cNvGrpSpPr>
      </xdr:nvGrpSpPr>
      <xdr:grpSpPr>
        <a:xfrm>
          <a:off x="7934325" y="1885950"/>
          <a:ext cx="161925" cy="2809875"/>
          <a:chOff x="882" y="375"/>
          <a:chExt cx="25" cy="48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57</xdr:row>
      <xdr:rowOff>0</xdr:rowOff>
    </xdr:from>
    <xdr:to>
      <xdr:col>16</xdr:col>
      <xdr:colOff>9525</xdr:colOff>
      <xdr:row>57</xdr:row>
      <xdr:rowOff>0</xdr:rowOff>
    </xdr:to>
    <xdr:sp>
      <xdr:nvSpPr>
        <xdr:cNvPr id="52" name="Line 52"/>
        <xdr:cNvSpPr>
          <a:spLocks/>
        </xdr:cNvSpPr>
      </xdr:nvSpPr>
      <xdr:spPr>
        <a:xfrm>
          <a:off x="5886450" y="80676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790575</xdr:colOff>
      <xdr:row>51</xdr:row>
      <xdr:rowOff>0</xdr:rowOff>
    </xdr:from>
    <xdr:to>
      <xdr:col>19</xdr:col>
      <xdr:colOff>114300</xdr:colOff>
      <xdr:row>58</xdr:row>
      <xdr:rowOff>152400</xdr:rowOff>
    </xdr:to>
    <xdr:grpSp>
      <xdr:nvGrpSpPr>
        <xdr:cNvPr id="53" name="Group 53"/>
        <xdr:cNvGrpSpPr>
          <a:grpSpLocks/>
        </xdr:cNvGrpSpPr>
      </xdr:nvGrpSpPr>
      <xdr:grpSpPr>
        <a:xfrm>
          <a:off x="7219950" y="7124700"/>
          <a:ext cx="819150" cy="1304925"/>
          <a:chOff x="970" y="1208"/>
          <a:chExt cx="71" cy="91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781050</xdr:colOff>
      <xdr:row>51</xdr:row>
      <xdr:rowOff>0</xdr:rowOff>
    </xdr:from>
    <xdr:to>
      <xdr:col>27</xdr:col>
      <xdr:colOff>114300</xdr:colOff>
      <xdr:row>58</xdr:row>
      <xdr:rowOff>142875</xdr:rowOff>
    </xdr:to>
    <xdr:grpSp>
      <xdr:nvGrpSpPr>
        <xdr:cNvPr id="59" name="Group 59"/>
        <xdr:cNvGrpSpPr>
          <a:grpSpLocks/>
        </xdr:cNvGrpSpPr>
      </xdr:nvGrpSpPr>
      <xdr:grpSpPr>
        <a:xfrm>
          <a:off x="10915650" y="7124700"/>
          <a:ext cx="838200" cy="1295400"/>
          <a:chOff x="970" y="1208"/>
          <a:chExt cx="71" cy="91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38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2333625" y="49530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32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2333625" y="41529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24</xdr:row>
      <xdr:rowOff>0</xdr:rowOff>
    </xdr:from>
    <xdr:to>
      <xdr:col>11</xdr:col>
      <xdr:colOff>171450</xdr:colOff>
      <xdr:row>30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4210050" y="348615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26</xdr:row>
      <xdr:rowOff>0</xdr:rowOff>
    </xdr:to>
    <xdr:grpSp>
      <xdr:nvGrpSpPr>
        <xdr:cNvPr id="80" name="Group 80"/>
        <xdr:cNvGrpSpPr>
          <a:grpSpLocks/>
        </xdr:cNvGrpSpPr>
      </xdr:nvGrpSpPr>
      <xdr:grpSpPr>
        <a:xfrm>
          <a:off x="2333625" y="33528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81" name="Line 8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20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2333625" y="25527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171450</xdr:colOff>
      <xdr:row>18</xdr:row>
      <xdr:rowOff>0</xdr:rowOff>
    </xdr:to>
    <xdr:grpSp>
      <xdr:nvGrpSpPr>
        <xdr:cNvPr id="90" name="Group 90"/>
        <xdr:cNvGrpSpPr>
          <a:grpSpLocks/>
        </xdr:cNvGrpSpPr>
      </xdr:nvGrpSpPr>
      <xdr:grpSpPr>
        <a:xfrm>
          <a:off x="4210050" y="2152650"/>
          <a:ext cx="161925" cy="533400"/>
          <a:chOff x="882" y="375"/>
          <a:chExt cx="25" cy="480"/>
        </a:xfrm>
        <a:solidFill>
          <a:srgbClr val="FFFFFF"/>
        </a:solidFill>
      </xdr:grpSpPr>
      <xdr:sp>
        <xdr:nvSpPr>
          <xdr:cNvPr id="91" name="Line 91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53</xdr:row>
      <xdr:rowOff>0</xdr:rowOff>
    </xdr:from>
    <xdr:to>
      <xdr:col>7</xdr:col>
      <xdr:colOff>171450</xdr:colOff>
      <xdr:row>56</xdr:row>
      <xdr:rowOff>0</xdr:rowOff>
    </xdr:to>
    <xdr:grpSp>
      <xdr:nvGrpSpPr>
        <xdr:cNvPr id="95" name="Group 95"/>
        <xdr:cNvGrpSpPr>
          <a:grpSpLocks/>
        </xdr:cNvGrpSpPr>
      </xdr:nvGrpSpPr>
      <xdr:grpSpPr>
        <a:xfrm>
          <a:off x="2324100" y="7391400"/>
          <a:ext cx="180975" cy="514350"/>
          <a:chOff x="326" y="298"/>
          <a:chExt cx="32" cy="53"/>
        </a:xfrm>
        <a:solidFill>
          <a:srgbClr val="FFFFFF"/>
        </a:solidFill>
      </xdr:grpSpPr>
      <xdr:sp>
        <xdr:nvSpPr>
          <xdr:cNvPr id="96" name="Line 96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53</xdr:row>
      <xdr:rowOff>0</xdr:rowOff>
    </xdr:from>
    <xdr:to>
      <xdr:col>7</xdr:col>
      <xdr:colOff>171450</xdr:colOff>
      <xdr:row>56</xdr:row>
      <xdr:rowOff>0</xdr:rowOff>
    </xdr:to>
    <xdr:grpSp>
      <xdr:nvGrpSpPr>
        <xdr:cNvPr id="100" name="Group 100"/>
        <xdr:cNvGrpSpPr>
          <a:grpSpLocks/>
        </xdr:cNvGrpSpPr>
      </xdr:nvGrpSpPr>
      <xdr:grpSpPr>
        <a:xfrm>
          <a:off x="2324100" y="7391400"/>
          <a:ext cx="180975" cy="514350"/>
          <a:chOff x="326" y="298"/>
          <a:chExt cx="32" cy="53"/>
        </a:xfrm>
        <a:solidFill>
          <a:srgbClr val="FFFFFF"/>
        </a:solidFill>
      </xdr:grpSpPr>
      <xdr:sp>
        <xdr:nvSpPr>
          <xdr:cNvPr id="101" name="Line 101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76950" y="148590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49</xdr:row>
      <xdr:rowOff>9525</xdr:rowOff>
    </xdr:from>
    <xdr:to>
      <xdr:col>15</xdr:col>
      <xdr:colOff>171450</xdr:colOff>
      <xdr:row>52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6057900" y="681037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49</xdr:row>
      <xdr:rowOff>0</xdr:rowOff>
    </xdr:from>
    <xdr:to>
      <xdr:col>7</xdr:col>
      <xdr:colOff>171450</xdr:colOff>
      <xdr:row>52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324100" y="68008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41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33625" y="53530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49</xdr:row>
      <xdr:rowOff>0</xdr:rowOff>
    </xdr:from>
    <xdr:to>
      <xdr:col>15</xdr:col>
      <xdr:colOff>171450</xdr:colOff>
      <xdr:row>52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57900" y="68008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56</xdr:row>
      <xdr:rowOff>0</xdr:rowOff>
    </xdr:from>
    <xdr:to>
      <xdr:col>16</xdr:col>
      <xdr:colOff>9525</xdr:colOff>
      <xdr:row>56</xdr:row>
      <xdr:rowOff>0</xdr:rowOff>
    </xdr:to>
    <xdr:sp>
      <xdr:nvSpPr>
        <xdr:cNvPr id="26" name="Line 26"/>
        <xdr:cNvSpPr>
          <a:spLocks/>
        </xdr:cNvSpPr>
      </xdr:nvSpPr>
      <xdr:spPr>
        <a:xfrm>
          <a:off x="5886450" y="77724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49</xdr:row>
      <xdr:rowOff>0</xdr:rowOff>
    </xdr:from>
    <xdr:to>
      <xdr:col>7</xdr:col>
      <xdr:colOff>171450</xdr:colOff>
      <xdr:row>52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324100" y="68008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24</xdr:row>
      <xdr:rowOff>0</xdr:rowOff>
    </xdr:from>
    <xdr:to>
      <xdr:col>15</xdr:col>
      <xdr:colOff>171450</xdr:colOff>
      <xdr:row>36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6076950" y="348615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17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4200525" y="21526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4200525" y="13525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33</xdr:row>
      <xdr:rowOff>0</xdr:rowOff>
    </xdr:from>
    <xdr:to>
      <xdr:col>12</xdr:col>
      <xdr:colOff>0</xdr:colOff>
      <xdr:row>39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4219575" y="468630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30</xdr:row>
      <xdr:rowOff>0</xdr:rowOff>
    </xdr:to>
    <xdr:grpSp>
      <xdr:nvGrpSpPr>
        <xdr:cNvPr id="52" name="Group 52"/>
        <xdr:cNvGrpSpPr>
          <a:grpSpLocks/>
        </xdr:cNvGrpSpPr>
      </xdr:nvGrpSpPr>
      <xdr:grpSpPr>
        <a:xfrm>
          <a:off x="7934325" y="1885950"/>
          <a:ext cx="161925" cy="2400300"/>
          <a:chOff x="882" y="375"/>
          <a:chExt cx="25" cy="480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7" name="Line 57"/>
        <xdr:cNvSpPr>
          <a:spLocks/>
        </xdr:cNvSpPr>
      </xdr:nvSpPr>
      <xdr:spPr>
        <a:xfrm>
          <a:off x="2152650" y="77724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50</xdr:row>
      <xdr:rowOff>0</xdr:rowOff>
    </xdr:from>
    <xdr:to>
      <xdr:col>11</xdr:col>
      <xdr:colOff>114300</xdr:colOff>
      <xdr:row>57</xdr:row>
      <xdr:rowOff>152400</xdr:rowOff>
    </xdr:to>
    <xdr:grpSp>
      <xdr:nvGrpSpPr>
        <xdr:cNvPr id="58" name="Group 58"/>
        <xdr:cNvGrpSpPr>
          <a:grpSpLocks/>
        </xdr:cNvGrpSpPr>
      </xdr:nvGrpSpPr>
      <xdr:grpSpPr>
        <a:xfrm>
          <a:off x="3486150" y="6934200"/>
          <a:ext cx="828675" cy="1114425"/>
          <a:chOff x="970" y="1208"/>
          <a:chExt cx="71" cy="91"/>
        </a:xfrm>
        <a:solidFill>
          <a:srgbClr val="FFFFFF"/>
        </a:solidFill>
      </xdr:grpSpPr>
      <xdr:sp>
        <xdr:nvSpPr>
          <xdr:cNvPr id="59" name="Line 59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781050</xdr:colOff>
      <xdr:row>50</xdr:row>
      <xdr:rowOff>0</xdr:rowOff>
    </xdr:from>
    <xdr:to>
      <xdr:col>19</xdr:col>
      <xdr:colOff>114300</xdr:colOff>
      <xdr:row>57</xdr:row>
      <xdr:rowOff>142875</xdr:rowOff>
    </xdr:to>
    <xdr:grpSp>
      <xdr:nvGrpSpPr>
        <xdr:cNvPr id="64" name="Group 64"/>
        <xdr:cNvGrpSpPr>
          <a:grpSpLocks/>
        </xdr:cNvGrpSpPr>
      </xdr:nvGrpSpPr>
      <xdr:grpSpPr>
        <a:xfrm>
          <a:off x="7210425" y="6934200"/>
          <a:ext cx="828675" cy="1104900"/>
          <a:chOff x="970" y="1208"/>
          <a:chExt cx="71" cy="91"/>
        </a:xfrm>
        <a:solidFill>
          <a:srgbClr val="FFFFFF"/>
        </a:solidFill>
      </xdr:grpSpPr>
      <xdr:sp>
        <xdr:nvSpPr>
          <xdr:cNvPr id="65" name="Line 65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35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2333625" y="45529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29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2333625" y="37528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21</xdr:row>
      <xdr:rowOff>0</xdr:rowOff>
    </xdr:from>
    <xdr:to>
      <xdr:col>11</xdr:col>
      <xdr:colOff>171450</xdr:colOff>
      <xdr:row>27</xdr:row>
      <xdr:rowOff>0</xdr:rowOff>
    </xdr:to>
    <xdr:grpSp>
      <xdr:nvGrpSpPr>
        <xdr:cNvPr id="80" name="Group 80"/>
        <xdr:cNvGrpSpPr>
          <a:grpSpLocks/>
        </xdr:cNvGrpSpPr>
      </xdr:nvGrpSpPr>
      <xdr:grpSpPr>
        <a:xfrm>
          <a:off x="4210050" y="308610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81" name="Line 81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2333625" y="29527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781050</xdr:colOff>
      <xdr:row>49</xdr:row>
      <xdr:rowOff>0</xdr:rowOff>
    </xdr:from>
    <xdr:to>
      <xdr:col>28</xdr:col>
      <xdr:colOff>114300</xdr:colOff>
      <xdr:row>56</xdr:row>
      <xdr:rowOff>123825</xdr:rowOff>
    </xdr:to>
    <xdr:grpSp>
      <xdr:nvGrpSpPr>
        <xdr:cNvPr id="90" name="Group 90"/>
        <xdr:cNvGrpSpPr>
          <a:grpSpLocks/>
        </xdr:cNvGrpSpPr>
      </xdr:nvGrpSpPr>
      <xdr:grpSpPr>
        <a:xfrm>
          <a:off x="11087100" y="6800850"/>
          <a:ext cx="838200" cy="1095375"/>
          <a:chOff x="970" y="1208"/>
          <a:chExt cx="71" cy="91"/>
        </a:xfrm>
        <a:solidFill>
          <a:srgbClr val="FFFFFF"/>
        </a:solidFill>
      </xdr:grpSpPr>
      <xdr:sp>
        <xdr:nvSpPr>
          <xdr:cNvPr id="91" name="Line 91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67425" y="1590675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43</xdr:row>
      <xdr:rowOff>9525</xdr:rowOff>
    </xdr:from>
    <xdr:to>
      <xdr:col>15</xdr:col>
      <xdr:colOff>171450</xdr:colOff>
      <xdr:row>46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6048375" y="6115050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43</xdr:row>
      <xdr:rowOff>0</xdr:rowOff>
    </xdr:from>
    <xdr:to>
      <xdr:col>7</xdr:col>
      <xdr:colOff>171450</xdr:colOff>
      <xdr:row>46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314575" y="610552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35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24100" y="46577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43</xdr:row>
      <xdr:rowOff>0</xdr:rowOff>
    </xdr:from>
    <xdr:to>
      <xdr:col>15</xdr:col>
      <xdr:colOff>171450</xdr:colOff>
      <xdr:row>46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48375" y="610552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50</xdr:row>
      <xdr:rowOff>0</xdr:rowOff>
    </xdr:from>
    <xdr:to>
      <xdr:col>16</xdr:col>
      <xdr:colOff>9525</xdr:colOff>
      <xdr:row>50</xdr:row>
      <xdr:rowOff>0</xdr:rowOff>
    </xdr:to>
    <xdr:sp>
      <xdr:nvSpPr>
        <xdr:cNvPr id="26" name="Line 26"/>
        <xdr:cNvSpPr>
          <a:spLocks/>
        </xdr:cNvSpPr>
      </xdr:nvSpPr>
      <xdr:spPr>
        <a:xfrm>
          <a:off x="5876925" y="7153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0</xdr:rowOff>
    </xdr:from>
    <xdr:to>
      <xdr:col>7</xdr:col>
      <xdr:colOff>171450</xdr:colOff>
      <xdr:row>46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314575" y="610552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21</xdr:row>
      <xdr:rowOff>0</xdr:rowOff>
    </xdr:from>
    <xdr:to>
      <xdr:col>15</xdr:col>
      <xdr:colOff>171450</xdr:colOff>
      <xdr:row>30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6067425" y="3190875"/>
          <a:ext cx="161925" cy="1200150"/>
          <a:chOff x="882" y="375"/>
          <a:chExt cx="25" cy="480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17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4191000" y="22574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4191000" y="14573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23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4191000" y="30575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27</xdr:row>
      <xdr:rowOff>0</xdr:rowOff>
    </xdr:from>
    <xdr:to>
      <xdr:col>12</xdr:col>
      <xdr:colOff>0</xdr:colOff>
      <xdr:row>33</xdr:row>
      <xdr:rowOff>0</xdr:rowOff>
    </xdr:to>
    <xdr:grpSp>
      <xdr:nvGrpSpPr>
        <xdr:cNvPr id="52" name="Group 52"/>
        <xdr:cNvGrpSpPr>
          <a:grpSpLocks/>
        </xdr:cNvGrpSpPr>
      </xdr:nvGrpSpPr>
      <xdr:grpSpPr>
        <a:xfrm>
          <a:off x="4210050" y="3990975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26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7924800" y="1990725"/>
          <a:ext cx="161925" cy="1866900"/>
          <a:chOff x="882" y="375"/>
          <a:chExt cx="25" cy="480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62" name="Line 62"/>
        <xdr:cNvSpPr>
          <a:spLocks/>
        </xdr:cNvSpPr>
      </xdr:nvSpPr>
      <xdr:spPr>
        <a:xfrm>
          <a:off x="2143125" y="7153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44</xdr:row>
      <xdr:rowOff>0</xdr:rowOff>
    </xdr:from>
    <xdr:to>
      <xdr:col>11</xdr:col>
      <xdr:colOff>114300</xdr:colOff>
      <xdr:row>51</xdr:row>
      <xdr:rowOff>152400</xdr:rowOff>
    </xdr:to>
    <xdr:grpSp>
      <xdr:nvGrpSpPr>
        <xdr:cNvPr id="63" name="Group 63"/>
        <xdr:cNvGrpSpPr>
          <a:grpSpLocks/>
        </xdr:cNvGrpSpPr>
      </xdr:nvGrpSpPr>
      <xdr:grpSpPr>
        <a:xfrm>
          <a:off x="3476625" y="6238875"/>
          <a:ext cx="828675" cy="1228725"/>
          <a:chOff x="970" y="1208"/>
          <a:chExt cx="71" cy="91"/>
        </a:xfrm>
        <a:solidFill>
          <a:srgbClr val="FFFFFF"/>
        </a:solidFill>
      </xdr:grpSpPr>
      <xdr:sp>
        <xdr:nvSpPr>
          <xdr:cNvPr id="64" name="Line 64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781050</xdr:colOff>
      <xdr:row>44</xdr:row>
      <xdr:rowOff>0</xdr:rowOff>
    </xdr:from>
    <xdr:to>
      <xdr:col>19</xdr:col>
      <xdr:colOff>114300</xdr:colOff>
      <xdr:row>51</xdr:row>
      <xdr:rowOff>142875</xdr:rowOff>
    </xdr:to>
    <xdr:grpSp>
      <xdr:nvGrpSpPr>
        <xdr:cNvPr id="69" name="Group 69"/>
        <xdr:cNvGrpSpPr>
          <a:grpSpLocks/>
        </xdr:cNvGrpSpPr>
      </xdr:nvGrpSpPr>
      <xdr:grpSpPr>
        <a:xfrm>
          <a:off x="7200900" y="6238875"/>
          <a:ext cx="828675" cy="1219200"/>
          <a:chOff x="970" y="1208"/>
          <a:chExt cx="71" cy="91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29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2324100" y="38576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781050</xdr:colOff>
      <xdr:row>43</xdr:row>
      <xdr:rowOff>0</xdr:rowOff>
    </xdr:from>
    <xdr:to>
      <xdr:col>28</xdr:col>
      <xdr:colOff>114300</xdr:colOff>
      <xdr:row>50</xdr:row>
      <xdr:rowOff>142875</xdr:rowOff>
    </xdr:to>
    <xdr:grpSp>
      <xdr:nvGrpSpPr>
        <xdr:cNvPr id="80" name="Group 80"/>
        <xdr:cNvGrpSpPr>
          <a:grpSpLocks/>
        </xdr:cNvGrpSpPr>
      </xdr:nvGrpSpPr>
      <xdr:grpSpPr>
        <a:xfrm>
          <a:off x="11077575" y="6105525"/>
          <a:ext cx="838200" cy="1190625"/>
          <a:chOff x="970" y="1208"/>
          <a:chExt cx="71" cy="91"/>
        </a:xfrm>
        <a:solidFill>
          <a:srgbClr val="FFFFFF"/>
        </a:solidFill>
      </xdr:grpSpPr>
      <xdr:sp>
        <xdr:nvSpPr>
          <xdr:cNvPr id="81" name="Line 81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67425" y="1590675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40</xdr:row>
      <xdr:rowOff>9525</xdr:rowOff>
    </xdr:from>
    <xdr:to>
      <xdr:col>15</xdr:col>
      <xdr:colOff>171450</xdr:colOff>
      <xdr:row>43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6048375" y="5772150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40</xdr:row>
      <xdr:rowOff>0</xdr:rowOff>
    </xdr:from>
    <xdr:to>
      <xdr:col>7</xdr:col>
      <xdr:colOff>171450</xdr:colOff>
      <xdr:row>43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314575" y="576262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29</xdr:row>
      <xdr:rowOff>0</xdr:rowOff>
    </xdr:from>
    <xdr:to>
      <xdr:col>8</xdr:col>
      <xdr:colOff>9525</xdr:colOff>
      <xdr:row>32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33625" y="425767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40</xdr:row>
      <xdr:rowOff>0</xdr:rowOff>
    </xdr:from>
    <xdr:to>
      <xdr:col>15</xdr:col>
      <xdr:colOff>171450</xdr:colOff>
      <xdr:row>43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48375" y="576262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47</xdr:row>
      <xdr:rowOff>0</xdr:rowOff>
    </xdr:from>
    <xdr:to>
      <xdr:col>16</xdr:col>
      <xdr:colOff>9525</xdr:colOff>
      <xdr:row>47</xdr:row>
      <xdr:rowOff>0</xdr:rowOff>
    </xdr:to>
    <xdr:sp>
      <xdr:nvSpPr>
        <xdr:cNvPr id="26" name="Line 26"/>
        <xdr:cNvSpPr>
          <a:spLocks/>
        </xdr:cNvSpPr>
      </xdr:nvSpPr>
      <xdr:spPr>
        <a:xfrm>
          <a:off x="5876925" y="68103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40</xdr:row>
      <xdr:rowOff>0</xdr:rowOff>
    </xdr:from>
    <xdr:to>
      <xdr:col>7</xdr:col>
      <xdr:colOff>171450</xdr:colOff>
      <xdr:row>43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314575" y="576262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21</xdr:row>
      <xdr:rowOff>0</xdr:rowOff>
    </xdr:from>
    <xdr:to>
      <xdr:col>15</xdr:col>
      <xdr:colOff>171450</xdr:colOff>
      <xdr:row>28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6067425" y="3190875"/>
          <a:ext cx="161925" cy="933450"/>
          <a:chOff x="882" y="375"/>
          <a:chExt cx="25" cy="480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17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4191000" y="22574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4191000" y="14573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23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4191000" y="3057525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26</xdr:row>
      <xdr:rowOff>0</xdr:rowOff>
    </xdr:from>
    <xdr:to>
      <xdr:col>11</xdr:col>
      <xdr:colOff>171450</xdr:colOff>
      <xdr:row>30</xdr:row>
      <xdr:rowOff>0</xdr:rowOff>
    </xdr:to>
    <xdr:grpSp>
      <xdr:nvGrpSpPr>
        <xdr:cNvPr id="52" name="Group 52"/>
        <xdr:cNvGrpSpPr>
          <a:grpSpLocks/>
        </xdr:cNvGrpSpPr>
      </xdr:nvGrpSpPr>
      <xdr:grpSpPr>
        <a:xfrm>
          <a:off x="4200525" y="3857625"/>
          <a:ext cx="161925" cy="533400"/>
          <a:chOff x="882" y="375"/>
          <a:chExt cx="25" cy="480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24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7924800" y="1990725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62" name="Line 62"/>
        <xdr:cNvSpPr>
          <a:spLocks/>
        </xdr:cNvSpPr>
      </xdr:nvSpPr>
      <xdr:spPr>
        <a:xfrm>
          <a:off x="2143125" y="68103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41</xdr:row>
      <xdr:rowOff>0</xdr:rowOff>
    </xdr:from>
    <xdr:to>
      <xdr:col>11</xdr:col>
      <xdr:colOff>114300</xdr:colOff>
      <xdr:row>48</xdr:row>
      <xdr:rowOff>152400</xdr:rowOff>
    </xdr:to>
    <xdr:grpSp>
      <xdr:nvGrpSpPr>
        <xdr:cNvPr id="63" name="Group 63"/>
        <xdr:cNvGrpSpPr>
          <a:grpSpLocks/>
        </xdr:cNvGrpSpPr>
      </xdr:nvGrpSpPr>
      <xdr:grpSpPr>
        <a:xfrm>
          <a:off x="3476625" y="5895975"/>
          <a:ext cx="828675" cy="1228725"/>
          <a:chOff x="970" y="1208"/>
          <a:chExt cx="71" cy="91"/>
        </a:xfrm>
        <a:solidFill>
          <a:srgbClr val="FFFFFF"/>
        </a:solidFill>
      </xdr:grpSpPr>
      <xdr:sp>
        <xdr:nvSpPr>
          <xdr:cNvPr id="64" name="Line 64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781050</xdr:colOff>
      <xdr:row>41</xdr:row>
      <xdr:rowOff>0</xdr:rowOff>
    </xdr:from>
    <xdr:to>
      <xdr:col>19</xdr:col>
      <xdr:colOff>114300</xdr:colOff>
      <xdr:row>48</xdr:row>
      <xdr:rowOff>142875</xdr:rowOff>
    </xdr:to>
    <xdr:grpSp>
      <xdr:nvGrpSpPr>
        <xdr:cNvPr id="69" name="Group 69"/>
        <xdr:cNvGrpSpPr>
          <a:grpSpLocks/>
        </xdr:cNvGrpSpPr>
      </xdr:nvGrpSpPr>
      <xdr:grpSpPr>
        <a:xfrm>
          <a:off x="7200900" y="5895975"/>
          <a:ext cx="828675" cy="1219200"/>
          <a:chOff x="970" y="1208"/>
          <a:chExt cx="71" cy="91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781050</xdr:colOff>
      <xdr:row>40</xdr:row>
      <xdr:rowOff>0</xdr:rowOff>
    </xdr:from>
    <xdr:to>
      <xdr:col>28</xdr:col>
      <xdr:colOff>114300</xdr:colOff>
      <xdr:row>47</xdr:row>
      <xdr:rowOff>142875</xdr:rowOff>
    </xdr:to>
    <xdr:grpSp>
      <xdr:nvGrpSpPr>
        <xdr:cNvPr id="75" name="Group 75"/>
        <xdr:cNvGrpSpPr>
          <a:grpSpLocks/>
        </xdr:cNvGrpSpPr>
      </xdr:nvGrpSpPr>
      <xdr:grpSpPr>
        <a:xfrm>
          <a:off x="11077575" y="5762625"/>
          <a:ext cx="838200" cy="1190625"/>
          <a:chOff x="970" y="1208"/>
          <a:chExt cx="71" cy="91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67425" y="148590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46</xdr:row>
      <xdr:rowOff>9525</xdr:rowOff>
    </xdr:from>
    <xdr:to>
      <xdr:col>15</xdr:col>
      <xdr:colOff>171450</xdr:colOff>
      <xdr:row>49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6048375" y="64103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46</xdr:row>
      <xdr:rowOff>0</xdr:rowOff>
    </xdr:from>
    <xdr:to>
      <xdr:col>7</xdr:col>
      <xdr:colOff>171450</xdr:colOff>
      <xdr:row>49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314575" y="64008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38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24100" y="49530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46</xdr:row>
      <xdr:rowOff>0</xdr:rowOff>
    </xdr:from>
    <xdr:to>
      <xdr:col>15</xdr:col>
      <xdr:colOff>171450</xdr:colOff>
      <xdr:row>49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48375" y="64008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26" name="Line 26"/>
        <xdr:cNvSpPr>
          <a:spLocks/>
        </xdr:cNvSpPr>
      </xdr:nvSpPr>
      <xdr:spPr>
        <a:xfrm>
          <a:off x="5876925" y="7448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46</xdr:row>
      <xdr:rowOff>0</xdr:rowOff>
    </xdr:from>
    <xdr:to>
      <xdr:col>7</xdr:col>
      <xdr:colOff>171450</xdr:colOff>
      <xdr:row>49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314575" y="64008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22</xdr:row>
      <xdr:rowOff>0</xdr:rowOff>
    </xdr:from>
    <xdr:to>
      <xdr:col>15</xdr:col>
      <xdr:colOff>171450</xdr:colOff>
      <xdr:row>33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6067425" y="3219450"/>
          <a:ext cx="161925" cy="1466850"/>
          <a:chOff x="882" y="375"/>
          <a:chExt cx="25" cy="480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17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4191000" y="21526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4191000" y="13525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30</xdr:row>
      <xdr:rowOff>0</xdr:rowOff>
    </xdr:from>
    <xdr:to>
      <xdr:col>12</xdr:col>
      <xdr:colOff>0</xdr:colOff>
      <xdr:row>36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4210050" y="428625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27</xdr:row>
      <xdr:rowOff>0</xdr:rowOff>
    </xdr:to>
    <xdr:grpSp>
      <xdr:nvGrpSpPr>
        <xdr:cNvPr id="52" name="Group 52"/>
        <xdr:cNvGrpSpPr>
          <a:grpSpLocks/>
        </xdr:cNvGrpSpPr>
      </xdr:nvGrpSpPr>
      <xdr:grpSpPr>
        <a:xfrm>
          <a:off x="7924800" y="1885950"/>
          <a:ext cx="161925" cy="2000250"/>
          <a:chOff x="882" y="375"/>
          <a:chExt cx="25" cy="480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>
          <a:off x="2143125" y="7448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47</xdr:row>
      <xdr:rowOff>0</xdr:rowOff>
    </xdr:from>
    <xdr:to>
      <xdr:col>11</xdr:col>
      <xdr:colOff>114300</xdr:colOff>
      <xdr:row>54</xdr:row>
      <xdr:rowOff>152400</xdr:rowOff>
    </xdr:to>
    <xdr:grpSp>
      <xdr:nvGrpSpPr>
        <xdr:cNvPr id="58" name="Group 58"/>
        <xdr:cNvGrpSpPr>
          <a:grpSpLocks/>
        </xdr:cNvGrpSpPr>
      </xdr:nvGrpSpPr>
      <xdr:grpSpPr>
        <a:xfrm>
          <a:off x="3476625" y="6534150"/>
          <a:ext cx="828675" cy="1228725"/>
          <a:chOff x="970" y="1208"/>
          <a:chExt cx="71" cy="91"/>
        </a:xfrm>
        <a:solidFill>
          <a:srgbClr val="FFFFFF"/>
        </a:solidFill>
      </xdr:grpSpPr>
      <xdr:sp>
        <xdr:nvSpPr>
          <xdr:cNvPr id="59" name="Line 59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781050</xdr:colOff>
      <xdr:row>47</xdr:row>
      <xdr:rowOff>0</xdr:rowOff>
    </xdr:from>
    <xdr:to>
      <xdr:col>19</xdr:col>
      <xdr:colOff>114300</xdr:colOff>
      <xdr:row>54</xdr:row>
      <xdr:rowOff>142875</xdr:rowOff>
    </xdr:to>
    <xdr:grpSp>
      <xdr:nvGrpSpPr>
        <xdr:cNvPr id="64" name="Group 64"/>
        <xdr:cNvGrpSpPr>
          <a:grpSpLocks/>
        </xdr:cNvGrpSpPr>
      </xdr:nvGrpSpPr>
      <xdr:grpSpPr>
        <a:xfrm>
          <a:off x="7200900" y="6534150"/>
          <a:ext cx="828675" cy="1219200"/>
          <a:chOff x="970" y="1208"/>
          <a:chExt cx="71" cy="91"/>
        </a:xfrm>
        <a:solidFill>
          <a:srgbClr val="FFFFFF"/>
        </a:solidFill>
      </xdr:grpSpPr>
      <xdr:sp>
        <xdr:nvSpPr>
          <xdr:cNvPr id="65" name="Line 65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32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2324100" y="41529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26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2324100" y="33528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20</xdr:row>
      <xdr:rowOff>0</xdr:rowOff>
    </xdr:from>
    <xdr:to>
      <xdr:col>12</xdr:col>
      <xdr:colOff>0</xdr:colOff>
      <xdr:row>24</xdr:row>
      <xdr:rowOff>0</xdr:rowOff>
    </xdr:to>
    <xdr:grpSp>
      <xdr:nvGrpSpPr>
        <xdr:cNvPr id="80" name="Group 80"/>
        <xdr:cNvGrpSpPr>
          <a:grpSpLocks/>
        </xdr:cNvGrpSpPr>
      </xdr:nvGrpSpPr>
      <xdr:grpSpPr>
        <a:xfrm>
          <a:off x="4210050" y="2952750"/>
          <a:ext cx="161925" cy="533400"/>
          <a:chOff x="882" y="375"/>
          <a:chExt cx="25" cy="480"/>
        </a:xfrm>
        <a:solidFill>
          <a:srgbClr val="FFFFFF"/>
        </a:solidFill>
      </xdr:grpSpPr>
      <xdr:sp>
        <xdr:nvSpPr>
          <xdr:cNvPr id="81" name="Line 81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781050</xdr:colOff>
      <xdr:row>46</xdr:row>
      <xdr:rowOff>0</xdr:rowOff>
    </xdr:from>
    <xdr:to>
      <xdr:col>28</xdr:col>
      <xdr:colOff>114300</xdr:colOff>
      <xdr:row>53</xdr:row>
      <xdr:rowOff>142875</xdr:rowOff>
    </xdr:to>
    <xdr:grpSp>
      <xdr:nvGrpSpPr>
        <xdr:cNvPr id="85" name="Group 85"/>
        <xdr:cNvGrpSpPr>
          <a:grpSpLocks/>
        </xdr:cNvGrpSpPr>
      </xdr:nvGrpSpPr>
      <xdr:grpSpPr>
        <a:xfrm>
          <a:off x="11077575" y="6400800"/>
          <a:ext cx="838200" cy="1190625"/>
          <a:chOff x="970" y="1208"/>
          <a:chExt cx="71" cy="91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.ee/epmyskmaadlus2/Jaago2007.pdf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6"/>
  <sheetViews>
    <sheetView workbookViewId="0" topLeftCell="A1">
      <selection activeCell="C15" sqref="C15:E16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23" customWidth="1"/>
    <col min="6" max="6" width="3.421875" style="24" customWidth="1"/>
    <col min="7" max="7" width="3.421875" style="25" customWidth="1"/>
    <col min="8" max="8" width="3.421875" style="24" customWidth="1"/>
    <col min="9" max="9" width="3.421875" style="25" customWidth="1"/>
    <col min="10" max="10" width="4.28125" style="24" customWidth="1"/>
    <col min="11" max="11" width="3.421875" style="25" customWidth="1"/>
    <col min="12" max="12" width="3.421875" style="24" customWidth="1"/>
    <col min="13" max="13" width="3.421875" style="25" customWidth="1"/>
    <col min="14" max="14" width="3.421875" style="24" customWidth="1"/>
    <col min="15" max="15" width="3.421875" style="25" customWidth="1"/>
    <col min="16" max="16" width="3.421875" style="24" customWidth="1"/>
    <col min="17" max="17" width="3.421875" style="25" customWidth="1"/>
    <col min="18" max="18" width="4.57421875" style="0" customWidth="1"/>
    <col min="19" max="19" width="3.8515625" style="0" customWidth="1"/>
    <col min="20" max="20" width="3.421875" style="24" customWidth="1"/>
    <col min="21" max="21" width="3.421875" style="25" customWidth="1"/>
    <col min="22" max="22" width="3.421875" style="24" customWidth="1"/>
    <col min="23" max="23" width="4.00390625" style="25" customWidth="1"/>
    <col min="24" max="24" width="3.421875" style="24" customWidth="1"/>
    <col min="25" max="25" width="3.421875" style="25" customWidth="1"/>
    <col min="26" max="26" width="5.7109375" style="24" customWidth="1"/>
    <col min="27" max="27" width="9.7109375" style="25" customWidth="1"/>
    <col min="28" max="28" width="3.421875" style="24" customWidth="1"/>
    <col min="29" max="29" width="3.421875" style="25" customWidth="1"/>
    <col min="30" max="30" width="3.421875" style="24" customWidth="1"/>
    <col min="31" max="31" width="2.7109375" style="25" customWidth="1"/>
    <col min="32" max="32" width="4.57421875" style="0" customWidth="1"/>
    <col min="33" max="33" width="8.00390625" style="0" customWidth="1"/>
  </cols>
  <sheetData>
    <row r="1" spans="2:33" s="133" customFormat="1" ht="15.75">
      <c r="B1" s="161" t="str">
        <f>Tiitelleht!A2</f>
        <v>JAAN JAAGO XXX MÄLESTUSVÕISTLUSED KREEKA-ROOMA MAADLUSES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35"/>
      <c r="AG1" s="135"/>
    </row>
    <row r="2" spans="2:33" s="133" customFormat="1" ht="15.75">
      <c r="B2" s="161" t="str">
        <f>Tiitelleht!A6</f>
        <v>LUUNJA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36"/>
      <c r="AG2" s="136"/>
    </row>
    <row r="3" spans="2:33" s="133" customFormat="1" ht="15" customHeight="1">
      <c r="B3" s="162" t="str">
        <f>Tiitelleht!A10</f>
        <v>17.-18.03.2007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36"/>
      <c r="AG3" s="136"/>
    </row>
    <row r="4" spans="2:33" s="18" customFormat="1" ht="2.2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2:31" s="18" customFormat="1" ht="15" customHeight="1">
      <c r="B5" s="19"/>
      <c r="C5" s="20" t="s">
        <v>11</v>
      </c>
      <c r="D5" s="21">
        <v>26</v>
      </c>
      <c r="E5" s="22" t="s">
        <v>9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ht="3.75" customHeight="1" thickBot="1"/>
    <row r="7" spans="2:27" ht="14.25" customHeight="1">
      <c r="B7" s="163" t="s">
        <v>12</v>
      </c>
      <c r="C7" s="166" t="s">
        <v>13</v>
      </c>
      <c r="D7" s="169" t="s">
        <v>14</v>
      </c>
      <c r="E7" s="172" t="s">
        <v>15</v>
      </c>
      <c r="F7" s="175" t="s">
        <v>16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26" t="s">
        <v>17</v>
      </c>
      <c r="AA7" s="177" t="s">
        <v>18</v>
      </c>
    </row>
    <row r="8" spans="2:31" ht="14.25" customHeight="1">
      <c r="B8" s="164"/>
      <c r="C8" s="167"/>
      <c r="D8" s="170"/>
      <c r="E8" s="173"/>
      <c r="F8" s="158" t="s">
        <v>19</v>
      </c>
      <c r="G8" s="159"/>
      <c r="H8" s="159"/>
      <c r="I8" s="181"/>
      <c r="J8" s="158" t="s">
        <v>20</v>
      </c>
      <c r="K8" s="159"/>
      <c r="L8" s="159"/>
      <c r="M8" s="181"/>
      <c r="N8" s="158" t="s">
        <v>21</v>
      </c>
      <c r="O8" s="159"/>
      <c r="P8" s="159"/>
      <c r="Q8" s="160"/>
      <c r="R8" s="158" t="s">
        <v>22</v>
      </c>
      <c r="S8" s="159"/>
      <c r="T8" s="159"/>
      <c r="U8" s="181"/>
      <c r="V8" s="158" t="s">
        <v>23</v>
      </c>
      <c r="W8" s="159"/>
      <c r="X8" s="159"/>
      <c r="Y8" s="160"/>
      <c r="Z8" s="27" t="s">
        <v>6</v>
      </c>
      <c r="AA8" s="178"/>
      <c r="AB8"/>
      <c r="AC8"/>
      <c r="AD8"/>
      <c r="AE8"/>
    </row>
    <row r="9" spans="2:31" ht="26.25" thickBot="1">
      <c r="B9" s="165"/>
      <c r="C9" s="168"/>
      <c r="D9" s="171"/>
      <c r="E9" s="174"/>
      <c r="F9" s="28"/>
      <c r="G9" s="29"/>
      <c r="H9" s="30" t="s">
        <v>24</v>
      </c>
      <c r="I9" s="30" t="s">
        <v>25</v>
      </c>
      <c r="J9" s="28"/>
      <c r="K9" s="29"/>
      <c r="L9" s="30" t="s">
        <v>24</v>
      </c>
      <c r="M9" s="30" t="s">
        <v>25</v>
      </c>
      <c r="N9" s="28"/>
      <c r="O9" s="29"/>
      <c r="P9" s="30" t="s">
        <v>24</v>
      </c>
      <c r="Q9" s="31" t="s">
        <v>25</v>
      </c>
      <c r="R9" s="28"/>
      <c r="S9" s="29"/>
      <c r="T9" s="30" t="s">
        <v>24</v>
      </c>
      <c r="U9" s="30" t="s">
        <v>25</v>
      </c>
      <c r="V9" s="28"/>
      <c r="W9" s="29"/>
      <c r="X9" s="30" t="s">
        <v>24</v>
      </c>
      <c r="Y9" s="31" t="s">
        <v>25</v>
      </c>
      <c r="Z9" s="32" t="s">
        <v>7</v>
      </c>
      <c r="AA9" s="179"/>
      <c r="AB9"/>
      <c r="AC9"/>
      <c r="AD9"/>
      <c r="AE9"/>
    </row>
    <row r="10" spans="2:31" ht="9.75" customHeight="1" thickBot="1">
      <c r="B10" s="33"/>
      <c r="C10" s="34" t="s">
        <v>26</v>
      </c>
      <c r="D10" s="35"/>
      <c r="E10" s="36"/>
      <c r="F10" s="37"/>
      <c r="G10" s="38"/>
      <c r="H10" s="39"/>
      <c r="I10" s="39"/>
      <c r="J10" s="37"/>
      <c r="K10" s="38"/>
      <c r="L10" s="39"/>
      <c r="M10" s="39"/>
      <c r="N10" s="37"/>
      <c r="O10" s="38"/>
      <c r="P10" s="39"/>
      <c r="Q10" s="39"/>
      <c r="R10" s="37"/>
      <c r="S10" s="38"/>
      <c r="T10" s="39"/>
      <c r="U10" s="39"/>
      <c r="V10" s="37"/>
      <c r="W10" s="38"/>
      <c r="X10" s="39"/>
      <c r="Y10" s="39"/>
      <c r="Z10" s="40"/>
      <c r="AA10" s="41"/>
      <c r="AB10"/>
      <c r="AC10"/>
      <c r="AD10"/>
      <c r="AE10"/>
    </row>
    <row r="11" spans="2:29" s="42" customFormat="1" ht="11.25" customHeight="1">
      <c r="B11" s="180">
        <v>1</v>
      </c>
      <c r="C11" s="189" t="s">
        <v>74</v>
      </c>
      <c r="D11" s="190"/>
      <c r="E11" s="191"/>
      <c r="F11" s="155">
        <v>2</v>
      </c>
      <c r="G11" s="43">
        <v>0</v>
      </c>
      <c r="H11" s="44"/>
      <c r="I11" s="182"/>
      <c r="J11" s="155">
        <v>5</v>
      </c>
      <c r="K11" s="43">
        <v>0</v>
      </c>
      <c r="L11" s="44"/>
      <c r="M11" s="182"/>
      <c r="N11" s="157">
        <v>4</v>
      </c>
      <c r="O11" s="45">
        <v>1</v>
      </c>
      <c r="P11" s="46"/>
      <c r="Q11" s="151"/>
      <c r="R11" s="155">
        <v>3</v>
      </c>
      <c r="S11" s="43">
        <v>4</v>
      </c>
      <c r="T11" s="44"/>
      <c r="U11" s="182"/>
      <c r="V11" s="157" t="s">
        <v>27</v>
      </c>
      <c r="W11" s="153"/>
      <c r="X11" s="153"/>
      <c r="Y11" s="144"/>
      <c r="Z11" s="47">
        <f>G11+K11+O11+S11</f>
        <v>5</v>
      </c>
      <c r="AA11" s="147">
        <v>4</v>
      </c>
      <c r="AB11"/>
      <c r="AC11"/>
    </row>
    <row r="12" spans="2:29" s="42" customFormat="1" ht="11.25" customHeight="1" thickBot="1">
      <c r="B12" s="180"/>
      <c r="C12" s="192"/>
      <c r="D12" s="193"/>
      <c r="E12" s="194"/>
      <c r="F12" s="156"/>
      <c r="G12" s="48">
        <v>0</v>
      </c>
      <c r="H12" s="49"/>
      <c r="I12" s="183"/>
      <c r="J12" s="156"/>
      <c r="K12" s="48">
        <v>11</v>
      </c>
      <c r="L12" s="49"/>
      <c r="M12" s="183"/>
      <c r="N12" s="156"/>
      <c r="O12" s="48">
        <v>8</v>
      </c>
      <c r="P12" s="49"/>
      <c r="Q12" s="183"/>
      <c r="R12" s="156"/>
      <c r="S12" s="48">
        <v>0</v>
      </c>
      <c r="T12" s="49"/>
      <c r="U12" s="183"/>
      <c r="V12" s="156"/>
      <c r="W12" s="145"/>
      <c r="X12" s="145"/>
      <c r="Y12" s="146"/>
      <c r="Z12" s="47">
        <f>G12+K12+O12+S12</f>
        <v>19</v>
      </c>
      <c r="AA12" s="148"/>
      <c r="AB12"/>
      <c r="AC12"/>
    </row>
    <row r="13" spans="2:29" s="42" customFormat="1" ht="11.25" customHeight="1">
      <c r="B13" s="149">
        <v>2</v>
      </c>
      <c r="C13" s="189" t="s">
        <v>276</v>
      </c>
      <c r="D13" s="190"/>
      <c r="E13" s="191"/>
      <c r="F13" s="157">
        <v>1</v>
      </c>
      <c r="G13" s="45">
        <v>4</v>
      </c>
      <c r="H13" s="46"/>
      <c r="I13" s="151"/>
      <c r="J13" s="155">
        <v>3</v>
      </c>
      <c r="K13" s="43">
        <v>4</v>
      </c>
      <c r="L13" s="44"/>
      <c r="M13" s="182"/>
      <c r="N13" s="155">
        <v>5</v>
      </c>
      <c r="O13" s="43">
        <v>4</v>
      </c>
      <c r="P13" s="44"/>
      <c r="Q13" s="182"/>
      <c r="R13" s="157" t="s">
        <v>27</v>
      </c>
      <c r="S13" s="153"/>
      <c r="T13" s="153"/>
      <c r="U13" s="144"/>
      <c r="V13" s="155">
        <v>4</v>
      </c>
      <c r="W13" s="43">
        <v>4</v>
      </c>
      <c r="X13" s="44"/>
      <c r="Y13" s="182"/>
      <c r="Z13" s="47">
        <f>G13+K13+O13+W13</f>
        <v>16</v>
      </c>
      <c r="AA13" s="147" t="s">
        <v>4</v>
      </c>
      <c r="AB13"/>
      <c r="AC13"/>
    </row>
    <row r="14" spans="2:29" s="42" customFormat="1" ht="11.25" customHeight="1" thickBot="1">
      <c r="B14" s="150"/>
      <c r="C14" s="192"/>
      <c r="D14" s="193"/>
      <c r="E14" s="194"/>
      <c r="F14" s="156"/>
      <c r="G14" s="48">
        <v>5</v>
      </c>
      <c r="H14" s="49"/>
      <c r="I14" s="183"/>
      <c r="J14" s="156"/>
      <c r="K14" s="48">
        <v>6</v>
      </c>
      <c r="L14" s="49"/>
      <c r="M14" s="183"/>
      <c r="N14" s="156"/>
      <c r="O14" s="48">
        <v>3</v>
      </c>
      <c r="P14" s="49"/>
      <c r="Q14" s="183"/>
      <c r="R14" s="156"/>
      <c r="S14" s="145"/>
      <c r="T14" s="145"/>
      <c r="U14" s="146"/>
      <c r="V14" s="156"/>
      <c r="W14" s="48">
        <v>2</v>
      </c>
      <c r="X14" s="49"/>
      <c r="Y14" s="183"/>
      <c r="Z14" s="47">
        <f>G14+K14+O14+W14</f>
        <v>16</v>
      </c>
      <c r="AA14" s="148"/>
      <c r="AB14"/>
      <c r="AC14"/>
    </row>
    <row r="15" spans="2:29" s="42" customFormat="1" ht="11.25" customHeight="1">
      <c r="B15" s="180">
        <v>3</v>
      </c>
      <c r="C15" s="189" t="s">
        <v>75</v>
      </c>
      <c r="D15" s="190"/>
      <c r="E15" s="191"/>
      <c r="F15" s="155">
        <v>4</v>
      </c>
      <c r="G15" s="43">
        <v>0</v>
      </c>
      <c r="H15" s="44"/>
      <c r="I15" s="182"/>
      <c r="J15" s="152">
        <v>2</v>
      </c>
      <c r="K15" s="43">
        <v>0</v>
      </c>
      <c r="L15" s="44"/>
      <c r="M15" s="182"/>
      <c r="N15" s="157" t="s">
        <v>27</v>
      </c>
      <c r="O15" s="153"/>
      <c r="P15" s="153"/>
      <c r="Q15" s="144"/>
      <c r="R15" s="152">
        <v>1</v>
      </c>
      <c r="S15" s="43">
        <v>0</v>
      </c>
      <c r="T15" s="44"/>
      <c r="U15" s="182"/>
      <c r="V15" s="155">
        <v>5</v>
      </c>
      <c r="W15" s="43">
        <v>0</v>
      </c>
      <c r="X15" s="44"/>
      <c r="Y15" s="182"/>
      <c r="Z15" s="47">
        <f>G15+K15+S15+W15</f>
        <v>0</v>
      </c>
      <c r="AA15" s="147">
        <v>5</v>
      </c>
      <c r="AB15"/>
      <c r="AC15"/>
    </row>
    <row r="16" spans="2:29" s="42" customFormat="1" ht="11.25" customHeight="1" thickBot="1">
      <c r="B16" s="150"/>
      <c r="C16" s="192"/>
      <c r="D16" s="193"/>
      <c r="E16" s="194"/>
      <c r="F16" s="156"/>
      <c r="G16" s="48">
        <v>0</v>
      </c>
      <c r="H16" s="49"/>
      <c r="I16" s="183"/>
      <c r="J16" s="145"/>
      <c r="K16" s="48">
        <v>3</v>
      </c>
      <c r="L16" s="49"/>
      <c r="M16" s="183"/>
      <c r="N16" s="156"/>
      <c r="O16" s="145"/>
      <c r="P16" s="145"/>
      <c r="Q16" s="146"/>
      <c r="R16" s="145"/>
      <c r="S16" s="48">
        <v>0</v>
      </c>
      <c r="T16" s="49"/>
      <c r="U16" s="183"/>
      <c r="V16" s="156"/>
      <c r="W16" s="48">
        <v>0</v>
      </c>
      <c r="X16" s="49"/>
      <c r="Y16" s="183"/>
      <c r="Z16" s="47">
        <f>G16+K16+S16+W16</f>
        <v>3</v>
      </c>
      <c r="AA16" s="148"/>
      <c r="AB16"/>
      <c r="AC16"/>
    </row>
    <row r="17" spans="2:29" s="42" customFormat="1" ht="11.25" customHeight="1">
      <c r="B17" s="180">
        <v>4</v>
      </c>
      <c r="C17" s="189" t="s">
        <v>76</v>
      </c>
      <c r="D17" s="190"/>
      <c r="E17" s="191"/>
      <c r="F17" s="155">
        <v>3</v>
      </c>
      <c r="G17" s="43">
        <v>4</v>
      </c>
      <c r="H17" s="44"/>
      <c r="I17" s="182"/>
      <c r="J17" s="157" t="s">
        <v>27</v>
      </c>
      <c r="K17" s="153"/>
      <c r="L17" s="153"/>
      <c r="M17" s="144"/>
      <c r="N17" s="155">
        <v>1</v>
      </c>
      <c r="O17" s="43">
        <v>3</v>
      </c>
      <c r="P17" s="44"/>
      <c r="Q17" s="182"/>
      <c r="R17" s="152">
        <v>5</v>
      </c>
      <c r="S17" s="43">
        <v>1</v>
      </c>
      <c r="T17" s="44"/>
      <c r="U17" s="182"/>
      <c r="V17" s="155">
        <v>2</v>
      </c>
      <c r="W17" s="43">
        <v>0</v>
      </c>
      <c r="X17" s="44"/>
      <c r="Y17" s="182"/>
      <c r="Z17" s="47">
        <f>G17+O17+S17+W17</f>
        <v>8</v>
      </c>
      <c r="AA17" s="147" t="s">
        <v>237</v>
      </c>
      <c r="AB17"/>
      <c r="AC17"/>
    </row>
    <row r="18" spans="2:29" s="42" customFormat="1" ht="11.25" customHeight="1" thickBot="1">
      <c r="B18" s="150"/>
      <c r="C18" s="192"/>
      <c r="D18" s="193"/>
      <c r="E18" s="194"/>
      <c r="F18" s="156"/>
      <c r="G18" s="48">
        <v>12</v>
      </c>
      <c r="H18" s="49"/>
      <c r="I18" s="183"/>
      <c r="J18" s="156"/>
      <c r="K18" s="145"/>
      <c r="L18" s="145"/>
      <c r="M18" s="146"/>
      <c r="N18" s="156"/>
      <c r="O18" s="48">
        <v>14</v>
      </c>
      <c r="P18" s="49"/>
      <c r="Q18" s="183"/>
      <c r="R18" s="145"/>
      <c r="S18" s="48">
        <v>1</v>
      </c>
      <c r="T18" s="49"/>
      <c r="U18" s="183"/>
      <c r="V18" s="156"/>
      <c r="W18" s="48">
        <v>0</v>
      </c>
      <c r="X18" s="49"/>
      <c r="Y18" s="183"/>
      <c r="Z18" s="47">
        <f>G18+O18+S18+W18</f>
        <v>27</v>
      </c>
      <c r="AA18" s="148"/>
      <c r="AB18"/>
      <c r="AC18"/>
    </row>
    <row r="19" spans="2:29" s="42" customFormat="1" ht="11.25" customHeight="1">
      <c r="B19" s="180">
        <v>5</v>
      </c>
      <c r="C19" s="189" t="s">
        <v>77</v>
      </c>
      <c r="D19" s="190"/>
      <c r="E19" s="191"/>
      <c r="F19" s="157" t="s">
        <v>27</v>
      </c>
      <c r="G19" s="153"/>
      <c r="H19" s="153"/>
      <c r="I19" s="144"/>
      <c r="J19" s="152">
        <v>1</v>
      </c>
      <c r="K19" s="43">
        <v>4</v>
      </c>
      <c r="L19" s="44"/>
      <c r="M19" s="182"/>
      <c r="N19" s="155">
        <v>2</v>
      </c>
      <c r="O19" s="43">
        <v>0</v>
      </c>
      <c r="P19" s="44"/>
      <c r="Q19" s="182"/>
      <c r="R19" s="152">
        <v>4</v>
      </c>
      <c r="S19" s="43">
        <v>4</v>
      </c>
      <c r="T19" s="44"/>
      <c r="U19" s="182"/>
      <c r="V19" s="155">
        <v>3</v>
      </c>
      <c r="W19" s="43">
        <v>4</v>
      </c>
      <c r="X19" s="44"/>
      <c r="Y19" s="182"/>
      <c r="Z19" s="47">
        <f>K19+O19+S19+W19</f>
        <v>12</v>
      </c>
      <c r="AA19" s="147" t="s">
        <v>5</v>
      </c>
      <c r="AB19"/>
      <c r="AC19"/>
    </row>
    <row r="20" spans="2:31" s="42" customFormat="1" ht="11.25" customHeight="1" thickBot="1">
      <c r="B20" s="150"/>
      <c r="C20" s="192"/>
      <c r="D20" s="193"/>
      <c r="E20" s="194"/>
      <c r="F20" s="156"/>
      <c r="G20" s="145"/>
      <c r="H20" s="145"/>
      <c r="I20" s="146"/>
      <c r="J20" s="145"/>
      <c r="K20" s="48">
        <v>13</v>
      </c>
      <c r="L20" s="49"/>
      <c r="M20" s="183"/>
      <c r="N20" s="156"/>
      <c r="O20" s="48">
        <v>0</v>
      </c>
      <c r="P20" s="49"/>
      <c r="Q20" s="183"/>
      <c r="R20" s="145"/>
      <c r="S20" s="48">
        <v>13</v>
      </c>
      <c r="T20" s="49"/>
      <c r="U20" s="183"/>
      <c r="V20" s="156"/>
      <c r="W20" s="48">
        <v>0</v>
      </c>
      <c r="X20" s="49"/>
      <c r="Y20" s="183"/>
      <c r="Z20" s="47">
        <f>K20+O20+S20+W20</f>
        <v>26</v>
      </c>
      <c r="AA20" s="148"/>
      <c r="AB20" s="24"/>
      <c r="AC20" s="25"/>
      <c r="AD20"/>
      <c r="AE20"/>
    </row>
    <row r="21" spans="3:31" ht="11.25" customHeight="1">
      <c r="C21" s="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AD21"/>
      <c r="AE21"/>
    </row>
    <row r="22" spans="3:31" ht="11.25" customHeight="1">
      <c r="C22" s="51" t="s">
        <v>28</v>
      </c>
      <c r="D22" s="141" t="str">
        <f>Tiitelleht!A14</f>
        <v>JAKOB PROOVEL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5"/>
      <c r="AD22"/>
      <c r="AE22"/>
    </row>
    <row r="23" spans="3:31" ht="15" customHeight="1">
      <c r="C23" s="51" t="s">
        <v>29</v>
      </c>
      <c r="D23" s="141" t="str">
        <f>Tiitelleht!A18</f>
        <v>ENN TÕNISSON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5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76">
    <mergeCell ref="C13:E14"/>
    <mergeCell ref="C11:E12"/>
    <mergeCell ref="C17:E18"/>
    <mergeCell ref="C19:E20"/>
    <mergeCell ref="Y19:Y20"/>
    <mergeCell ref="AA19:AA20"/>
    <mergeCell ref="D22:Q22"/>
    <mergeCell ref="D23:Q23"/>
    <mergeCell ref="Q19:Q20"/>
    <mergeCell ref="R19:R20"/>
    <mergeCell ref="U19:U20"/>
    <mergeCell ref="V19:V20"/>
    <mergeCell ref="Y17:Y18"/>
    <mergeCell ref="AA17:AA18"/>
    <mergeCell ref="B19:B20"/>
    <mergeCell ref="F19:I20"/>
    <mergeCell ref="J19:J20"/>
    <mergeCell ref="M19:M20"/>
    <mergeCell ref="N19:N20"/>
    <mergeCell ref="Q17:Q18"/>
    <mergeCell ref="R17:R18"/>
    <mergeCell ref="U17:U18"/>
    <mergeCell ref="V17:V18"/>
    <mergeCell ref="Y15:Y16"/>
    <mergeCell ref="AA15:AA16"/>
    <mergeCell ref="B17:B18"/>
    <mergeCell ref="F17:F18"/>
    <mergeCell ref="I17:I18"/>
    <mergeCell ref="J17:M18"/>
    <mergeCell ref="N17:N18"/>
    <mergeCell ref="N15:Q16"/>
    <mergeCell ref="R15:R16"/>
    <mergeCell ref="V15:V16"/>
    <mergeCell ref="Y13:Y14"/>
    <mergeCell ref="AA13:AA14"/>
    <mergeCell ref="V13:V14"/>
    <mergeCell ref="B15:B16"/>
    <mergeCell ref="F15:F16"/>
    <mergeCell ref="I15:I16"/>
    <mergeCell ref="J15:J16"/>
    <mergeCell ref="C15:E16"/>
    <mergeCell ref="M15:M16"/>
    <mergeCell ref="N13:N14"/>
    <mergeCell ref="Q13:Q14"/>
    <mergeCell ref="R13:U14"/>
    <mergeCell ref="U15:U16"/>
    <mergeCell ref="V11:Y12"/>
    <mergeCell ref="AA11:AA12"/>
    <mergeCell ref="B13:B14"/>
    <mergeCell ref="F13:F14"/>
    <mergeCell ref="I13:I14"/>
    <mergeCell ref="J13:J14"/>
    <mergeCell ref="M13:M14"/>
    <mergeCell ref="N11:N12"/>
    <mergeCell ref="Q11:Q12"/>
    <mergeCell ref="R11:R12"/>
    <mergeCell ref="B11:B12"/>
    <mergeCell ref="J8:M8"/>
    <mergeCell ref="N8:Q8"/>
    <mergeCell ref="R8:U8"/>
    <mergeCell ref="F8:I8"/>
    <mergeCell ref="U11:U12"/>
    <mergeCell ref="F11:F12"/>
    <mergeCell ref="I11:I12"/>
    <mergeCell ref="J11:J12"/>
    <mergeCell ref="M11:M12"/>
    <mergeCell ref="V8:Y8"/>
    <mergeCell ref="B1:AE1"/>
    <mergeCell ref="B2:AE2"/>
    <mergeCell ref="B3:AE3"/>
    <mergeCell ref="B7:B9"/>
    <mergeCell ref="C7:C9"/>
    <mergeCell ref="D7:D9"/>
    <mergeCell ref="E7:E9"/>
    <mergeCell ref="F7:Y7"/>
    <mergeCell ref="AA7:AA9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0"/>
  <sheetViews>
    <sheetView workbookViewId="0" topLeftCell="A1">
      <selection activeCell="F22" sqref="F22"/>
    </sheetView>
  </sheetViews>
  <sheetFormatPr defaultColWidth="9.140625" defaultRowHeight="12.75"/>
  <cols>
    <col min="1" max="3" width="2.7109375" style="1" customWidth="1"/>
    <col min="4" max="4" width="1.421875" style="10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6" width="2.57421875" style="1" customWidth="1"/>
    <col min="27" max="27" width="20.00390625" style="1" customWidth="1"/>
    <col min="28" max="28" width="2.5742187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4:26" s="132" customFormat="1" ht="15.75" customHeight="1">
      <c r="D1" s="134"/>
      <c r="E1" s="201" t="str">
        <f>Tiitelleht!A2</f>
        <v>JAAN JAAGO XXX MÄLESTUSVÕISTLUSED KREEKA-ROOMA MAADLUSES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4:26" s="132" customFormat="1" ht="15.75" customHeight="1">
      <c r="D2" s="134"/>
      <c r="E2" s="201" t="str">
        <f>Tiitelleht!A6</f>
        <v>LUUNJA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4:26" s="132" customFormat="1" ht="14.25" customHeight="1">
      <c r="D3" s="134"/>
      <c r="E3" s="202" t="str">
        <f>Tiitelleht!A10</f>
        <v>17.-18.03.2007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6:26" ht="9.75" customHeight="1" thickBot="1">
      <c r="F4" s="9"/>
      <c r="H4" s="60"/>
      <c r="I4" s="60"/>
      <c r="J4" s="60"/>
      <c r="K4" s="60"/>
      <c r="L4" s="60"/>
      <c r="O4" s="77"/>
      <c r="P4" s="77"/>
      <c r="Q4" s="77"/>
      <c r="T4" s="116"/>
      <c r="V4" s="203" t="s">
        <v>48</v>
      </c>
      <c r="W4" s="203">
        <v>58</v>
      </c>
      <c r="X4" s="203"/>
      <c r="Y4" s="203" t="s">
        <v>9</v>
      </c>
      <c r="Z4" s="203"/>
    </row>
    <row r="5" spans="1:26" ht="13.5" customHeight="1">
      <c r="A5" s="209" t="s">
        <v>49</v>
      </c>
      <c r="B5" s="210"/>
      <c r="C5" s="211"/>
      <c r="E5" s="195" t="s">
        <v>39</v>
      </c>
      <c r="F5" s="196"/>
      <c r="G5" s="197"/>
      <c r="H5" s="77"/>
      <c r="I5" s="195" t="s">
        <v>47</v>
      </c>
      <c r="J5" s="196"/>
      <c r="K5" s="197"/>
      <c r="M5" s="195" t="s">
        <v>38</v>
      </c>
      <c r="N5" s="196"/>
      <c r="O5" s="197"/>
      <c r="P5" s="77"/>
      <c r="Q5" s="195" t="s">
        <v>41</v>
      </c>
      <c r="R5" s="196"/>
      <c r="S5" s="197"/>
      <c r="T5" s="116"/>
      <c r="U5" s="116"/>
      <c r="V5" s="203"/>
      <c r="W5" s="203"/>
      <c r="X5" s="203"/>
      <c r="Y5" s="203"/>
      <c r="Z5" s="203"/>
    </row>
    <row r="6" spans="1:24" ht="13.5" customHeight="1" thickBot="1">
      <c r="A6" s="212"/>
      <c r="B6" s="213"/>
      <c r="C6" s="214"/>
      <c r="E6" s="198"/>
      <c r="F6" s="199"/>
      <c r="G6" s="200"/>
      <c r="H6" s="77"/>
      <c r="I6" s="198"/>
      <c r="J6" s="199"/>
      <c r="K6" s="200"/>
      <c r="L6" s="77"/>
      <c r="M6" s="198"/>
      <c r="N6" s="199"/>
      <c r="O6" s="200"/>
      <c r="P6" s="77"/>
      <c r="Q6" s="198"/>
      <c r="R6" s="199"/>
      <c r="S6" s="200"/>
      <c r="T6" s="77"/>
      <c r="U6" s="77"/>
      <c r="V6" s="77"/>
      <c r="W6" s="77"/>
      <c r="X6" s="77"/>
    </row>
    <row r="7" spans="5:20" ht="13.5" customHeight="1" thickBot="1">
      <c r="E7" s="1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7"/>
      <c r="R7" s="17"/>
      <c r="S7" s="17"/>
      <c r="T7" s="17"/>
    </row>
    <row r="8" spans="1:15" s="54" customFormat="1" ht="10.5" customHeight="1">
      <c r="A8" s="305">
        <v>1</v>
      </c>
      <c r="B8" s="310"/>
      <c r="C8" s="120"/>
      <c r="D8" s="80"/>
      <c r="E8" s="207">
        <v>1</v>
      </c>
      <c r="F8" s="205" t="s">
        <v>166</v>
      </c>
      <c r="G8" s="115"/>
      <c r="H8" s="59"/>
      <c r="I8" s="207">
        <v>1</v>
      </c>
      <c r="J8" s="205" t="s">
        <v>166</v>
      </c>
      <c r="K8" s="115">
        <v>4</v>
      </c>
      <c r="L8" s="59"/>
      <c r="M8" s="59"/>
      <c r="N8" s="79"/>
      <c r="O8" s="59"/>
    </row>
    <row r="9" spans="1:18" s="54" customFormat="1" ht="10.5" customHeight="1" thickBot="1">
      <c r="A9" s="306"/>
      <c r="B9" s="311"/>
      <c r="C9" s="122"/>
      <c r="D9" s="80"/>
      <c r="E9" s="208"/>
      <c r="F9" s="206"/>
      <c r="G9" s="52"/>
      <c r="H9" s="79"/>
      <c r="I9" s="208"/>
      <c r="J9" s="206"/>
      <c r="K9" s="52">
        <v>12</v>
      </c>
      <c r="L9" s="59"/>
      <c r="M9" s="207">
        <v>1</v>
      </c>
      <c r="N9" s="205" t="s">
        <v>166</v>
      </c>
      <c r="O9" s="52">
        <v>3</v>
      </c>
      <c r="R9" s="59"/>
    </row>
    <row r="10" spans="1:15" s="54" customFormat="1" ht="10.5" customHeight="1" thickBot="1">
      <c r="A10" s="309"/>
      <c r="B10" s="312"/>
      <c r="C10" s="59"/>
      <c r="D10" s="80"/>
      <c r="E10" s="82"/>
      <c r="F10" s="76"/>
      <c r="G10" s="59"/>
      <c r="H10" s="79"/>
      <c r="I10" s="82"/>
      <c r="J10" s="76"/>
      <c r="K10" s="59"/>
      <c r="L10" s="59"/>
      <c r="M10" s="208"/>
      <c r="N10" s="206"/>
      <c r="O10" s="52">
        <v>6</v>
      </c>
    </row>
    <row r="11" spans="1:12" s="54" customFormat="1" ht="10.5" customHeight="1">
      <c r="A11" s="305">
        <v>5</v>
      </c>
      <c r="B11" s="310"/>
      <c r="C11" s="120"/>
      <c r="D11" s="80"/>
      <c r="E11" s="207">
        <v>2</v>
      </c>
      <c r="F11" s="205" t="s">
        <v>209</v>
      </c>
      <c r="G11" s="52"/>
      <c r="H11" s="79"/>
      <c r="I11" s="207">
        <v>2</v>
      </c>
      <c r="J11" s="205" t="s">
        <v>209</v>
      </c>
      <c r="K11" s="52">
        <v>0</v>
      </c>
      <c r="L11" s="59"/>
    </row>
    <row r="12" spans="1:19" s="54" customFormat="1" ht="10.5" customHeight="1" thickBot="1">
      <c r="A12" s="306"/>
      <c r="B12" s="311"/>
      <c r="C12" s="122"/>
      <c r="D12" s="80"/>
      <c r="E12" s="208"/>
      <c r="F12" s="206"/>
      <c r="G12" s="52"/>
      <c r="H12" s="59"/>
      <c r="I12" s="208"/>
      <c r="J12" s="206"/>
      <c r="K12" s="52">
        <v>0</v>
      </c>
      <c r="L12" s="59"/>
      <c r="Q12" s="207">
        <v>1</v>
      </c>
      <c r="R12" s="205" t="s">
        <v>166</v>
      </c>
      <c r="S12" s="52">
        <v>3</v>
      </c>
    </row>
    <row r="13" spans="1:19" s="54" customFormat="1" ht="10.5" customHeight="1" thickBot="1">
      <c r="A13" s="309"/>
      <c r="B13" s="312"/>
      <c r="C13" s="59"/>
      <c r="D13" s="80"/>
      <c r="E13" s="82"/>
      <c r="F13" s="76"/>
      <c r="G13" s="59"/>
      <c r="H13" s="59"/>
      <c r="I13" s="82"/>
      <c r="J13" s="76"/>
      <c r="K13" s="59"/>
      <c r="L13" s="59"/>
      <c r="Q13" s="208"/>
      <c r="R13" s="206"/>
      <c r="S13" s="52">
        <v>4</v>
      </c>
    </row>
    <row r="14" spans="1:12" s="54" customFormat="1" ht="10.5" customHeight="1">
      <c r="A14" s="305">
        <v>11</v>
      </c>
      <c r="B14" s="310">
        <v>0</v>
      </c>
      <c r="C14" s="120"/>
      <c r="D14" s="80"/>
      <c r="E14" s="207">
        <v>3</v>
      </c>
      <c r="F14" s="205" t="s">
        <v>167</v>
      </c>
      <c r="G14" s="52"/>
      <c r="H14" s="59"/>
      <c r="I14" s="207">
        <v>3</v>
      </c>
      <c r="J14" s="205" t="s">
        <v>167</v>
      </c>
      <c r="K14" s="52">
        <v>0</v>
      </c>
      <c r="L14" s="59"/>
    </row>
    <row r="15" spans="1:15" s="54" customFormat="1" ht="10.5" customHeight="1" thickBot="1">
      <c r="A15" s="306"/>
      <c r="B15" s="311">
        <v>0</v>
      </c>
      <c r="C15" s="122">
        <v>10</v>
      </c>
      <c r="D15" s="80"/>
      <c r="E15" s="208"/>
      <c r="F15" s="206"/>
      <c r="G15" s="52"/>
      <c r="H15" s="79"/>
      <c r="I15" s="208"/>
      <c r="J15" s="206"/>
      <c r="K15" s="52">
        <v>0</v>
      </c>
      <c r="L15" s="59"/>
      <c r="M15" s="207">
        <v>4</v>
      </c>
      <c r="N15" s="205" t="s">
        <v>168</v>
      </c>
      <c r="O15" s="52">
        <v>1</v>
      </c>
    </row>
    <row r="16" spans="1:15" s="54" customFormat="1" ht="10.5" customHeight="1" thickBot="1">
      <c r="A16" s="309"/>
      <c r="B16" s="312"/>
      <c r="C16" s="59"/>
      <c r="D16" s="80"/>
      <c r="E16" s="82"/>
      <c r="F16" s="76"/>
      <c r="G16" s="59"/>
      <c r="H16" s="79"/>
      <c r="I16" s="82"/>
      <c r="J16" s="76"/>
      <c r="K16" s="59"/>
      <c r="L16" s="59"/>
      <c r="M16" s="208"/>
      <c r="N16" s="206"/>
      <c r="O16" s="52">
        <v>2</v>
      </c>
    </row>
    <row r="17" spans="1:14" s="54" customFormat="1" ht="10.5" customHeight="1">
      <c r="A17" s="305">
        <v>3</v>
      </c>
      <c r="B17" s="310"/>
      <c r="C17" s="120"/>
      <c r="D17" s="80"/>
      <c r="E17" s="207">
        <v>4</v>
      </c>
      <c r="F17" s="205" t="s">
        <v>168</v>
      </c>
      <c r="G17" s="84"/>
      <c r="H17" s="79"/>
      <c r="I17" s="207">
        <v>4</v>
      </c>
      <c r="J17" s="205" t="s">
        <v>168</v>
      </c>
      <c r="K17" s="84">
        <v>3</v>
      </c>
      <c r="L17" s="59"/>
      <c r="M17" s="59"/>
      <c r="N17" s="59"/>
    </row>
    <row r="18" spans="1:12" s="54" customFormat="1" ht="10.5" customHeight="1" thickBot="1">
      <c r="A18" s="306"/>
      <c r="B18" s="311"/>
      <c r="C18" s="122"/>
      <c r="D18" s="80"/>
      <c r="E18" s="208"/>
      <c r="F18" s="206"/>
      <c r="G18" s="52"/>
      <c r="H18" s="59"/>
      <c r="I18" s="208"/>
      <c r="J18" s="206"/>
      <c r="K18" s="52">
        <v>10</v>
      </c>
      <c r="L18" s="59"/>
    </row>
    <row r="19" spans="1:23" s="54" customFormat="1" ht="10.5" customHeight="1" thickBot="1">
      <c r="A19" s="309"/>
      <c r="B19" s="312"/>
      <c r="C19" s="59"/>
      <c r="D19" s="80"/>
      <c r="E19" s="82"/>
      <c r="F19" s="76"/>
      <c r="G19" s="59"/>
      <c r="H19" s="59"/>
      <c r="I19" s="82"/>
      <c r="J19" s="76"/>
      <c r="K19" s="59"/>
      <c r="L19" s="59"/>
      <c r="U19" s="207">
        <v>1</v>
      </c>
      <c r="V19" s="205" t="s">
        <v>166</v>
      </c>
      <c r="W19" s="59"/>
    </row>
    <row r="20" spans="1:23" s="54" customFormat="1" ht="10.5" customHeight="1">
      <c r="A20" s="305">
        <v>2</v>
      </c>
      <c r="B20" s="310"/>
      <c r="C20" s="120"/>
      <c r="D20" s="80"/>
      <c r="E20" s="207">
        <v>5</v>
      </c>
      <c r="F20" s="205" t="s">
        <v>245</v>
      </c>
      <c r="G20" s="52"/>
      <c r="H20" s="59"/>
      <c r="I20" s="207">
        <v>5</v>
      </c>
      <c r="J20" s="205" t="s">
        <v>169</v>
      </c>
      <c r="K20" s="52">
        <v>4</v>
      </c>
      <c r="L20" s="59"/>
      <c r="M20" s="59"/>
      <c r="N20" s="79"/>
      <c r="U20" s="208"/>
      <c r="V20" s="206"/>
      <c r="W20" s="59"/>
    </row>
    <row r="21" spans="1:12" s="54" customFormat="1" ht="10.5" customHeight="1" thickBot="1">
      <c r="A21" s="306"/>
      <c r="B21" s="311"/>
      <c r="C21" s="122"/>
      <c r="D21" s="80"/>
      <c r="E21" s="208"/>
      <c r="F21" s="206"/>
      <c r="G21" s="52"/>
      <c r="H21" s="79"/>
      <c r="I21" s="208"/>
      <c r="J21" s="206"/>
      <c r="K21" s="52">
        <v>14</v>
      </c>
      <c r="L21" s="59"/>
    </row>
    <row r="22" spans="1:15" s="54" customFormat="1" ht="10.5" customHeight="1" thickBot="1">
      <c r="A22" s="309"/>
      <c r="B22" s="312"/>
      <c r="C22" s="59"/>
      <c r="D22" s="80"/>
      <c r="E22" s="82"/>
      <c r="F22" s="76"/>
      <c r="G22" s="59"/>
      <c r="H22" s="79"/>
      <c r="I22" s="82"/>
      <c r="J22" s="76"/>
      <c r="K22" s="59"/>
      <c r="L22" s="59"/>
      <c r="M22" s="207">
        <v>5</v>
      </c>
      <c r="N22" s="205" t="s">
        <v>169</v>
      </c>
      <c r="O22" s="52">
        <v>3</v>
      </c>
    </row>
    <row r="23" spans="1:23" s="54" customFormat="1" ht="10.5" customHeight="1">
      <c r="A23" s="305">
        <v>5</v>
      </c>
      <c r="B23" s="310"/>
      <c r="C23" s="120"/>
      <c r="D23" s="80"/>
      <c r="E23" s="207">
        <v>6</v>
      </c>
      <c r="F23" s="205" t="s">
        <v>170</v>
      </c>
      <c r="G23" s="52">
        <v>3</v>
      </c>
      <c r="H23" s="59"/>
      <c r="M23" s="208"/>
      <c r="N23" s="206"/>
      <c r="O23" s="52">
        <v>9</v>
      </c>
      <c r="P23" s="59"/>
      <c r="Q23" s="59"/>
      <c r="R23" s="59"/>
      <c r="S23" s="59"/>
      <c r="T23" s="59"/>
      <c r="U23" s="59"/>
      <c r="V23" s="59"/>
      <c r="W23" s="59"/>
    </row>
    <row r="24" spans="1:23" s="54" customFormat="1" ht="10.5" customHeight="1" thickBot="1">
      <c r="A24" s="306"/>
      <c r="B24" s="311"/>
      <c r="C24" s="122"/>
      <c r="D24" s="80"/>
      <c r="E24" s="208"/>
      <c r="F24" s="206"/>
      <c r="G24" s="52">
        <v>13</v>
      </c>
      <c r="H24" s="59"/>
      <c r="I24" s="207">
        <v>6</v>
      </c>
      <c r="J24" s="205" t="s">
        <v>170</v>
      </c>
      <c r="K24" s="52">
        <v>0</v>
      </c>
      <c r="P24" s="59"/>
      <c r="T24" s="59"/>
      <c r="U24" s="59"/>
      <c r="V24" s="59"/>
      <c r="W24" s="59"/>
    </row>
    <row r="25" spans="1:23" s="54" customFormat="1" ht="10.5" customHeight="1" thickBot="1">
      <c r="A25" s="309"/>
      <c r="B25" s="312"/>
      <c r="C25" s="59"/>
      <c r="D25" s="80"/>
      <c r="E25" s="82"/>
      <c r="F25" s="76"/>
      <c r="G25" s="59"/>
      <c r="H25" s="59"/>
      <c r="I25" s="208"/>
      <c r="J25" s="206"/>
      <c r="K25" s="52">
        <v>0</v>
      </c>
      <c r="P25" s="59"/>
      <c r="T25" s="59"/>
      <c r="U25" s="59"/>
      <c r="V25" s="59"/>
      <c r="W25" s="59"/>
    </row>
    <row r="26" spans="1:23" s="54" customFormat="1" ht="10.5" customHeight="1">
      <c r="A26" s="305">
        <v>9</v>
      </c>
      <c r="B26" s="310">
        <v>1</v>
      </c>
      <c r="C26" s="120"/>
      <c r="D26" s="80"/>
      <c r="E26" s="207">
        <v>7</v>
      </c>
      <c r="F26" s="205" t="s">
        <v>171</v>
      </c>
      <c r="G26" s="52">
        <v>1</v>
      </c>
      <c r="H26" s="59"/>
      <c r="P26" s="59"/>
      <c r="T26" s="59"/>
      <c r="U26" s="59"/>
      <c r="V26" s="59"/>
      <c r="W26" s="59"/>
    </row>
    <row r="27" spans="1:23" s="54" customFormat="1" ht="10.5" customHeight="1" thickBot="1">
      <c r="A27" s="306"/>
      <c r="B27" s="311">
        <v>2</v>
      </c>
      <c r="C27" s="122">
        <v>13</v>
      </c>
      <c r="D27" s="80"/>
      <c r="E27" s="208"/>
      <c r="F27" s="206"/>
      <c r="G27" s="52">
        <v>2</v>
      </c>
      <c r="P27" s="59"/>
      <c r="Q27" s="207">
        <v>5</v>
      </c>
      <c r="R27" s="205" t="s">
        <v>169</v>
      </c>
      <c r="S27" s="52">
        <v>0</v>
      </c>
      <c r="T27" s="59"/>
      <c r="U27" s="59"/>
      <c r="V27" s="59"/>
      <c r="W27" s="59"/>
    </row>
    <row r="28" spans="1:23" s="54" customFormat="1" ht="10.5" customHeight="1" thickBot="1">
      <c r="A28" s="309"/>
      <c r="B28" s="312"/>
      <c r="C28" s="59"/>
      <c r="D28" s="80"/>
      <c r="E28" s="82"/>
      <c r="F28" s="76"/>
      <c r="G28" s="59"/>
      <c r="P28" s="59"/>
      <c r="Q28" s="208"/>
      <c r="R28" s="206"/>
      <c r="S28" s="52">
        <v>0</v>
      </c>
      <c r="T28" s="59"/>
      <c r="U28" s="59"/>
      <c r="V28" s="59"/>
      <c r="W28" s="59"/>
    </row>
    <row r="29" spans="1:23" s="54" customFormat="1" ht="10.5" customHeight="1">
      <c r="A29" s="305">
        <v>7</v>
      </c>
      <c r="B29" s="310">
        <v>4</v>
      </c>
      <c r="C29" s="120"/>
      <c r="D29" s="80"/>
      <c r="E29" s="207">
        <v>8</v>
      </c>
      <c r="F29" s="205" t="s">
        <v>172</v>
      </c>
      <c r="G29" s="52">
        <v>3</v>
      </c>
      <c r="H29" s="59"/>
      <c r="P29" s="59"/>
      <c r="Q29" s="59"/>
      <c r="R29" s="59"/>
      <c r="S29" s="59"/>
      <c r="T29" s="59"/>
      <c r="U29" s="59"/>
      <c r="V29" s="59"/>
      <c r="W29" s="59"/>
    </row>
    <row r="30" spans="1:23" s="54" customFormat="1" ht="10.5" customHeight="1" thickBot="1">
      <c r="A30" s="306"/>
      <c r="B30" s="311">
        <v>15</v>
      </c>
      <c r="C30" s="122">
        <v>11</v>
      </c>
      <c r="D30" s="80"/>
      <c r="E30" s="208"/>
      <c r="F30" s="206"/>
      <c r="G30" s="52">
        <v>14</v>
      </c>
      <c r="H30" s="59"/>
      <c r="I30" s="207">
        <v>8</v>
      </c>
      <c r="J30" s="205" t="s">
        <v>172</v>
      </c>
      <c r="K30" s="52">
        <v>1</v>
      </c>
      <c r="P30" s="59"/>
      <c r="Q30" s="59"/>
      <c r="R30" s="59"/>
      <c r="S30" s="59"/>
      <c r="T30" s="59"/>
      <c r="U30" s="59"/>
      <c r="V30" s="59"/>
      <c r="W30" s="59"/>
    </row>
    <row r="31" spans="1:23" s="54" customFormat="1" ht="10.5" customHeight="1" thickBot="1">
      <c r="A31" s="309"/>
      <c r="B31" s="312"/>
      <c r="C31" s="59"/>
      <c r="D31" s="80"/>
      <c r="E31" s="82"/>
      <c r="F31" s="76"/>
      <c r="G31" s="59"/>
      <c r="H31" s="59"/>
      <c r="I31" s="208"/>
      <c r="J31" s="206"/>
      <c r="K31" s="52">
        <v>1</v>
      </c>
      <c r="P31" s="59"/>
      <c r="Q31" s="59"/>
      <c r="R31" s="59"/>
      <c r="S31" s="59"/>
      <c r="T31" s="59"/>
      <c r="U31" s="59"/>
      <c r="V31" s="59"/>
      <c r="W31" s="59"/>
    </row>
    <row r="32" spans="1:23" s="54" customFormat="1" ht="10.5" customHeight="1">
      <c r="A32" s="305">
        <v>8</v>
      </c>
      <c r="B32" s="310">
        <v>1</v>
      </c>
      <c r="C32" s="120"/>
      <c r="D32" s="80"/>
      <c r="E32" s="207">
        <v>9</v>
      </c>
      <c r="F32" s="205" t="s">
        <v>173</v>
      </c>
      <c r="G32" s="52">
        <v>1</v>
      </c>
      <c r="H32" s="59"/>
      <c r="I32" s="83"/>
      <c r="J32" s="88"/>
      <c r="K32" s="79"/>
      <c r="M32" s="85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s="54" customFormat="1" ht="10.5" customHeight="1" thickBot="1">
      <c r="A33" s="306"/>
      <c r="B33" s="311">
        <v>4</v>
      </c>
      <c r="C33" s="122">
        <v>14</v>
      </c>
      <c r="D33" s="80"/>
      <c r="E33" s="208"/>
      <c r="F33" s="206"/>
      <c r="G33" s="52">
        <v>4</v>
      </c>
      <c r="M33" s="207">
        <v>11</v>
      </c>
      <c r="N33" s="205" t="s">
        <v>175</v>
      </c>
      <c r="O33" s="52">
        <v>1</v>
      </c>
      <c r="P33" s="59"/>
      <c r="Q33" s="59"/>
      <c r="R33" s="59"/>
      <c r="S33" s="59"/>
      <c r="T33" s="59"/>
      <c r="U33" s="59"/>
      <c r="V33" s="59"/>
      <c r="W33" s="59"/>
    </row>
    <row r="34" spans="1:23" s="54" customFormat="1" ht="10.5" customHeight="1" thickBot="1">
      <c r="A34" s="309"/>
      <c r="B34" s="312"/>
      <c r="C34" s="59"/>
      <c r="D34" s="80"/>
      <c r="E34" s="82"/>
      <c r="F34" s="76"/>
      <c r="G34" s="59"/>
      <c r="M34" s="208"/>
      <c r="N34" s="206"/>
      <c r="O34" s="52">
        <v>2</v>
      </c>
      <c r="P34" s="59"/>
      <c r="Q34" s="59"/>
      <c r="R34" s="59"/>
      <c r="S34" s="59"/>
      <c r="T34" s="59"/>
      <c r="U34" s="59"/>
      <c r="V34" s="59"/>
      <c r="W34" s="59"/>
    </row>
    <row r="35" spans="1:23" s="54" customFormat="1" ht="10.5" customHeight="1">
      <c r="A35" s="305">
        <v>10</v>
      </c>
      <c r="B35" s="310">
        <v>0</v>
      </c>
      <c r="C35" s="120"/>
      <c r="D35" s="80"/>
      <c r="E35" s="207">
        <v>10</v>
      </c>
      <c r="F35" s="205" t="s">
        <v>174</v>
      </c>
      <c r="G35" s="52">
        <v>0</v>
      </c>
      <c r="H35" s="59"/>
      <c r="I35" s="83"/>
      <c r="J35" s="88"/>
      <c r="K35" s="79"/>
      <c r="M35" s="85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s="54" customFormat="1" ht="10.5" customHeight="1" thickBot="1">
      <c r="A36" s="306"/>
      <c r="B36" s="311">
        <v>0</v>
      </c>
      <c r="C36" s="122">
        <v>4</v>
      </c>
      <c r="D36" s="80"/>
      <c r="E36" s="208"/>
      <c r="F36" s="206"/>
      <c r="G36" s="52">
        <v>0</v>
      </c>
      <c r="H36" s="59"/>
      <c r="I36" s="207">
        <v>11</v>
      </c>
      <c r="J36" s="205" t="s">
        <v>175</v>
      </c>
      <c r="K36" s="52">
        <v>3</v>
      </c>
      <c r="M36" s="85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s="54" customFormat="1" ht="10.5" customHeight="1" thickBot="1">
      <c r="A37" s="309"/>
      <c r="B37" s="312"/>
      <c r="C37" s="59"/>
      <c r="D37" s="80"/>
      <c r="E37" s="82"/>
      <c r="F37" s="76"/>
      <c r="G37" s="59"/>
      <c r="H37" s="59"/>
      <c r="I37" s="208"/>
      <c r="J37" s="206"/>
      <c r="K37" s="52">
        <v>7</v>
      </c>
      <c r="M37" s="85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s="54" customFormat="1" ht="10.5" customHeight="1">
      <c r="A38" s="305">
        <v>4</v>
      </c>
      <c r="B38" s="310"/>
      <c r="C38" s="120"/>
      <c r="D38" s="80"/>
      <c r="E38" s="207">
        <v>11</v>
      </c>
      <c r="F38" s="205" t="s">
        <v>175</v>
      </c>
      <c r="G38" s="52">
        <v>5</v>
      </c>
      <c r="H38" s="59"/>
      <c r="I38" s="83"/>
      <c r="J38" s="88"/>
      <c r="K38" s="79"/>
      <c r="M38" s="85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s="54" customFormat="1" ht="10.5" customHeight="1" thickBot="1">
      <c r="A39" s="306"/>
      <c r="B39" s="311"/>
      <c r="C39" s="122"/>
      <c r="D39" s="80"/>
      <c r="E39" s="208"/>
      <c r="F39" s="206"/>
      <c r="G39" s="52">
        <v>4</v>
      </c>
      <c r="H39" s="59"/>
      <c r="I39" s="83"/>
      <c r="J39" s="88"/>
      <c r="K39" s="79"/>
      <c r="M39" s="85"/>
      <c r="N39" s="59"/>
      <c r="O39" s="59"/>
      <c r="P39" s="59"/>
      <c r="Q39" s="59"/>
      <c r="R39" s="59"/>
      <c r="S39" s="59"/>
      <c r="T39" s="59"/>
      <c r="U39" s="59"/>
      <c r="V39" s="59"/>
      <c r="W39" s="59"/>
    </row>
    <row r="40" spans="1:23" s="54" customFormat="1" ht="6" customHeight="1" thickBot="1">
      <c r="A40" s="79"/>
      <c r="B40" s="79"/>
      <c r="C40" s="79"/>
      <c r="D40" s="80"/>
      <c r="E40" s="82"/>
      <c r="F40" s="76"/>
      <c r="G40" s="59"/>
      <c r="H40" s="59"/>
      <c r="I40" s="83"/>
      <c r="J40" s="88"/>
      <c r="K40" s="79"/>
      <c r="M40" s="85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spans="2:29" s="54" customFormat="1" ht="10.5" customHeight="1" thickBot="1">
      <c r="B41" s="59"/>
      <c r="C41" s="59"/>
      <c r="D41" s="98"/>
      <c r="E41" s="99"/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2"/>
      <c r="Q41" s="90"/>
      <c r="R41" s="90"/>
      <c r="S41" s="90"/>
      <c r="T41" s="90"/>
      <c r="U41" s="91"/>
      <c r="V41" s="296"/>
      <c r="W41" s="90"/>
      <c r="X41" s="297"/>
      <c r="Y41" s="297"/>
      <c r="Z41" s="297"/>
      <c r="AA41" s="297"/>
      <c r="AB41" s="297"/>
      <c r="AC41" s="298"/>
    </row>
    <row r="42" spans="2:29" s="54" customFormat="1" ht="12" customHeight="1" thickBot="1">
      <c r="B42" s="59"/>
      <c r="C42" s="59"/>
      <c r="D42" s="103"/>
      <c r="E42" s="233" t="s">
        <v>44</v>
      </c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5"/>
      <c r="S42" s="94"/>
      <c r="T42" s="79"/>
      <c r="U42" s="117"/>
      <c r="V42" s="299"/>
      <c r="W42" s="79"/>
      <c r="X42" s="59"/>
      <c r="Y42" s="59"/>
      <c r="Z42" s="59"/>
      <c r="AA42" s="59"/>
      <c r="AB42" s="59"/>
      <c r="AC42" s="300"/>
    </row>
    <row r="43" spans="2:29" s="54" customFormat="1" ht="11.25" customHeight="1">
      <c r="B43" s="59"/>
      <c r="C43" s="59"/>
      <c r="D43" s="103"/>
      <c r="E43" s="236" t="s">
        <v>42</v>
      </c>
      <c r="F43" s="237"/>
      <c r="G43" s="237"/>
      <c r="H43" s="237"/>
      <c r="I43" s="237"/>
      <c r="J43" s="238"/>
      <c r="K43" s="96"/>
      <c r="L43" s="94"/>
      <c r="M43" s="236" t="s">
        <v>43</v>
      </c>
      <c r="N43" s="237"/>
      <c r="O43" s="237"/>
      <c r="P43" s="237"/>
      <c r="Q43" s="237"/>
      <c r="R43" s="238"/>
      <c r="S43" s="94"/>
      <c r="T43" s="79"/>
      <c r="U43" s="117"/>
      <c r="V43" s="299"/>
      <c r="W43" s="79"/>
      <c r="X43" s="79"/>
      <c r="Y43" s="79"/>
      <c r="Z43" s="290" t="s">
        <v>236</v>
      </c>
      <c r="AA43" s="291"/>
      <c r="AB43" s="292"/>
      <c r="AC43" s="300"/>
    </row>
    <row r="44" spans="2:29" s="54" customFormat="1" ht="11.25" customHeight="1" thickBot="1">
      <c r="B44" s="59"/>
      <c r="C44" s="59"/>
      <c r="D44" s="103"/>
      <c r="E44" s="226"/>
      <c r="F44" s="227"/>
      <c r="G44" s="227"/>
      <c r="H44" s="227"/>
      <c r="I44" s="227"/>
      <c r="J44" s="228"/>
      <c r="K44" s="96"/>
      <c r="L44" s="94"/>
      <c r="M44" s="226"/>
      <c r="N44" s="227"/>
      <c r="O44" s="227"/>
      <c r="P44" s="227"/>
      <c r="Q44" s="227"/>
      <c r="R44" s="228"/>
      <c r="S44" s="93"/>
      <c r="T44" s="79"/>
      <c r="U44" s="117"/>
      <c r="V44" s="299"/>
      <c r="W44" s="79"/>
      <c r="X44" s="79"/>
      <c r="Y44" s="79"/>
      <c r="Z44" s="293"/>
      <c r="AA44" s="294"/>
      <c r="AB44" s="295"/>
      <c r="AC44" s="300"/>
    </row>
    <row r="45" spans="2:29" s="54" customFormat="1" ht="10.5" customHeight="1">
      <c r="B45" s="59"/>
      <c r="C45" s="59"/>
      <c r="D45" s="103"/>
      <c r="E45" s="93"/>
      <c r="F45" s="93"/>
      <c r="G45" s="93"/>
      <c r="H45" s="93"/>
      <c r="I45" s="93"/>
      <c r="J45" s="93"/>
      <c r="K45" s="93"/>
      <c r="L45" s="94"/>
      <c r="M45" s="93"/>
      <c r="N45" s="93"/>
      <c r="O45" s="93"/>
      <c r="P45" s="93"/>
      <c r="Q45" s="93"/>
      <c r="R45" s="93"/>
      <c r="S45" s="93"/>
      <c r="T45" s="79"/>
      <c r="U45" s="117"/>
      <c r="V45" s="299"/>
      <c r="W45" s="79"/>
      <c r="X45" s="79"/>
      <c r="Y45" s="79"/>
      <c r="Z45" s="79"/>
      <c r="AA45" s="59"/>
      <c r="AB45" s="59"/>
      <c r="AC45" s="300"/>
    </row>
    <row r="46" spans="2:29" ht="10.5" customHeight="1">
      <c r="B46" s="3"/>
      <c r="C46" s="3"/>
      <c r="D46" s="106"/>
      <c r="E46" s="207"/>
      <c r="F46" s="205"/>
      <c r="G46" s="123"/>
      <c r="H46" s="94"/>
      <c r="I46" s="94"/>
      <c r="J46" s="94"/>
      <c r="K46" s="94"/>
      <c r="L46" s="94"/>
      <c r="M46" s="207"/>
      <c r="N46" s="205"/>
      <c r="O46" s="123"/>
      <c r="P46" s="94"/>
      <c r="Q46" s="94"/>
      <c r="R46" s="94"/>
      <c r="S46" s="95"/>
      <c r="T46" s="3"/>
      <c r="U46" s="112"/>
      <c r="V46" s="142"/>
      <c r="W46" s="3"/>
      <c r="X46" s="3"/>
      <c r="Y46" s="3"/>
      <c r="Z46" s="207">
        <v>4</v>
      </c>
      <c r="AA46" s="205" t="s">
        <v>168</v>
      </c>
      <c r="AB46" s="123">
        <v>4</v>
      </c>
      <c r="AC46" s="112"/>
    </row>
    <row r="47" spans="2:29" ht="10.5" customHeight="1">
      <c r="B47" s="3"/>
      <c r="C47" s="3"/>
      <c r="D47" s="106"/>
      <c r="E47" s="208"/>
      <c r="F47" s="206"/>
      <c r="G47" s="123"/>
      <c r="H47" s="94"/>
      <c r="I47" s="207">
        <v>2</v>
      </c>
      <c r="J47" s="205" t="s">
        <v>209</v>
      </c>
      <c r="K47" s="123">
        <v>0</v>
      </c>
      <c r="L47" s="94"/>
      <c r="M47" s="208"/>
      <c r="N47" s="206"/>
      <c r="O47" s="123"/>
      <c r="P47" s="94"/>
      <c r="Q47" s="207">
        <v>6</v>
      </c>
      <c r="R47" s="205" t="s">
        <v>170</v>
      </c>
      <c r="S47" s="123">
        <v>1</v>
      </c>
      <c r="T47" s="3"/>
      <c r="U47" s="112"/>
      <c r="V47" s="142"/>
      <c r="W47" s="3"/>
      <c r="X47" s="3"/>
      <c r="Y47" s="3"/>
      <c r="Z47" s="208"/>
      <c r="AA47" s="206"/>
      <c r="AB47" s="123">
        <v>12</v>
      </c>
      <c r="AC47" s="112"/>
    </row>
    <row r="48" spans="2:29" ht="10.5" customHeight="1">
      <c r="B48" s="3"/>
      <c r="C48" s="3"/>
      <c r="D48" s="106"/>
      <c r="E48" s="94"/>
      <c r="F48" s="94"/>
      <c r="G48" s="108"/>
      <c r="H48" s="94"/>
      <c r="I48" s="208"/>
      <c r="J48" s="206"/>
      <c r="K48" s="123">
        <v>0</v>
      </c>
      <c r="L48" s="94"/>
      <c r="M48" s="94"/>
      <c r="N48" s="94"/>
      <c r="O48" s="108"/>
      <c r="P48" s="94"/>
      <c r="Q48" s="208"/>
      <c r="R48" s="206"/>
      <c r="S48" s="123">
        <v>3</v>
      </c>
      <c r="T48" s="3"/>
      <c r="U48" s="112"/>
      <c r="V48" s="142"/>
      <c r="W48" s="3"/>
      <c r="X48" s="3"/>
      <c r="Y48" s="3"/>
      <c r="Z48" s="3"/>
      <c r="AA48" s="3"/>
      <c r="AB48" s="108"/>
      <c r="AC48" s="118"/>
    </row>
    <row r="49" spans="2:29" ht="10.5" customHeight="1">
      <c r="B49" s="3"/>
      <c r="C49" s="3"/>
      <c r="D49" s="106"/>
      <c r="E49" s="207"/>
      <c r="F49" s="205"/>
      <c r="G49" s="123"/>
      <c r="H49" s="94"/>
      <c r="I49" s="3"/>
      <c r="J49" s="3"/>
      <c r="K49" s="108"/>
      <c r="L49" s="94"/>
      <c r="M49" s="207"/>
      <c r="N49" s="205"/>
      <c r="O49" s="123"/>
      <c r="P49" s="108"/>
      <c r="Q49" s="3"/>
      <c r="R49" s="3"/>
      <c r="S49" s="108"/>
      <c r="T49" s="62"/>
      <c r="U49" s="118"/>
      <c r="V49" s="301"/>
      <c r="W49" s="62"/>
      <c r="X49" s="3"/>
      <c r="Y49" s="3"/>
      <c r="Z49" s="207">
        <v>11</v>
      </c>
      <c r="AA49" s="205" t="s">
        <v>175</v>
      </c>
      <c r="AB49" s="123">
        <v>0</v>
      </c>
      <c r="AC49" s="118"/>
    </row>
    <row r="50" spans="2:29" ht="10.5" customHeight="1">
      <c r="B50" s="3"/>
      <c r="C50" s="3"/>
      <c r="D50" s="106"/>
      <c r="E50" s="208"/>
      <c r="F50" s="206"/>
      <c r="G50" s="123"/>
      <c r="H50" s="108"/>
      <c r="I50" s="207">
        <v>4</v>
      </c>
      <c r="J50" s="205" t="s">
        <v>168</v>
      </c>
      <c r="K50" s="123">
        <v>3</v>
      </c>
      <c r="L50" s="94"/>
      <c r="M50" s="208"/>
      <c r="N50" s="206"/>
      <c r="O50" s="123"/>
      <c r="P50" s="108"/>
      <c r="Q50" s="207">
        <v>11</v>
      </c>
      <c r="R50" s="205" t="s">
        <v>175</v>
      </c>
      <c r="S50" s="123">
        <v>3</v>
      </c>
      <c r="T50" s="62"/>
      <c r="U50" s="118"/>
      <c r="V50" s="301"/>
      <c r="W50" s="62"/>
      <c r="X50" s="3"/>
      <c r="Y50" s="3"/>
      <c r="Z50" s="208"/>
      <c r="AA50" s="206"/>
      <c r="AB50" s="123">
        <v>0</v>
      </c>
      <c r="AC50" s="114"/>
    </row>
    <row r="51" spans="2:29" ht="13.5" customHeight="1">
      <c r="B51" s="3"/>
      <c r="C51" s="3"/>
      <c r="D51" s="106"/>
      <c r="E51" s="14"/>
      <c r="F51" s="15"/>
      <c r="G51" s="89"/>
      <c r="H51" s="3"/>
      <c r="I51" s="208"/>
      <c r="J51" s="206"/>
      <c r="K51" s="123">
        <v>9</v>
      </c>
      <c r="L51" s="3"/>
      <c r="M51" s="7"/>
      <c r="N51" s="11"/>
      <c r="O51" s="11"/>
      <c r="P51" s="7"/>
      <c r="Q51" s="208"/>
      <c r="R51" s="206"/>
      <c r="S51" s="123">
        <v>6</v>
      </c>
      <c r="T51" s="61"/>
      <c r="U51" s="112"/>
      <c r="V51" s="301"/>
      <c r="W51" s="62"/>
      <c r="X51" s="62"/>
      <c r="Y51" s="62"/>
      <c r="Z51" s="3"/>
      <c r="AA51" s="3"/>
      <c r="AB51" s="3"/>
      <c r="AC51" s="114"/>
    </row>
    <row r="52" spans="2:29" ht="13.5" customHeight="1" thickBot="1">
      <c r="B52" s="3"/>
      <c r="C52" s="3"/>
      <c r="D52" s="106"/>
      <c r="E52" s="94"/>
      <c r="F52" s="94"/>
      <c r="G52" s="89"/>
      <c r="H52" s="3"/>
      <c r="I52" s="3"/>
      <c r="J52" s="6"/>
      <c r="K52" s="3"/>
      <c r="L52" s="3"/>
      <c r="M52" s="94"/>
      <c r="N52" s="94"/>
      <c r="O52" s="11"/>
      <c r="P52" s="3"/>
      <c r="Q52" s="3"/>
      <c r="R52" s="3"/>
      <c r="S52" s="3"/>
      <c r="T52" s="61"/>
      <c r="U52" s="112"/>
      <c r="V52" s="301"/>
      <c r="W52" s="62"/>
      <c r="X52" s="62"/>
      <c r="Y52" s="62"/>
      <c r="Z52" s="207">
        <v>4</v>
      </c>
      <c r="AA52" s="205" t="s">
        <v>168</v>
      </c>
      <c r="AB52" s="3"/>
      <c r="AC52" s="114"/>
    </row>
    <row r="53" spans="4:29" ht="13.5" customHeight="1">
      <c r="D53" s="106"/>
      <c r="E53" s="229" t="s">
        <v>46</v>
      </c>
      <c r="F53" s="230"/>
      <c r="G53" s="89"/>
      <c r="H53" s="3"/>
      <c r="I53" s="207">
        <v>4</v>
      </c>
      <c r="J53" s="205" t="s">
        <v>168</v>
      </c>
      <c r="K53" s="3"/>
      <c r="L53" s="3"/>
      <c r="M53" s="229" t="s">
        <v>46</v>
      </c>
      <c r="N53" s="230"/>
      <c r="O53" s="11"/>
      <c r="P53" s="3"/>
      <c r="Q53" s="207">
        <v>11</v>
      </c>
      <c r="R53" s="205" t="s">
        <v>175</v>
      </c>
      <c r="S53" s="3"/>
      <c r="T53" s="61"/>
      <c r="U53" s="112"/>
      <c r="V53" s="301"/>
      <c r="W53" s="62"/>
      <c r="X53" s="62"/>
      <c r="Y53" s="62"/>
      <c r="Z53" s="208"/>
      <c r="AA53" s="206"/>
      <c r="AB53" s="3"/>
      <c r="AC53" s="112"/>
    </row>
    <row r="54" spans="4:29" ht="12.75" customHeight="1" thickBot="1">
      <c r="D54" s="106"/>
      <c r="E54" s="231"/>
      <c r="F54" s="232"/>
      <c r="G54" s="3"/>
      <c r="H54" s="3"/>
      <c r="I54" s="208"/>
      <c r="J54" s="206"/>
      <c r="K54" s="3"/>
      <c r="L54" s="3"/>
      <c r="M54" s="231"/>
      <c r="N54" s="232"/>
      <c r="O54" s="11"/>
      <c r="P54" s="3"/>
      <c r="Q54" s="208"/>
      <c r="R54" s="206"/>
      <c r="S54" s="3"/>
      <c r="T54" s="3"/>
      <c r="U54" s="112"/>
      <c r="V54" s="142"/>
      <c r="W54" s="3"/>
      <c r="X54" s="3"/>
      <c r="Y54" s="3"/>
      <c r="Z54" s="3"/>
      <c r="AA54" s="3"/>
      <c r="AB54" s="3"/>
      <c r="AC54" s="112"/>
    </row>
    <row r="55" spans="4:29" ht="16.5" customHeight="1" thickBot="1">
      <c r="D55" s="10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97"/>
      <c r="V55" s="143"/>
      <c r="W55" s="2"/>
      <c r="X55" s="2"/>
      <c r="Y55" s="2"/>
      <c r="Z55" s="2"/>
      <c r="AA55" s="2"/>
      <c r="AB55" s="2"/>
      <c r="AC55" s="97"/>
    </row>
    <row r="56" spans="5:6" ht="4.5" customHeight="1">
      <c r="E56" s="1"/>
      <c r="F56" s="1"/>
    </row>
    <row r="57" spans="5:19" ht="11.25" customHeight="1">
      <c r="E57" s="1"/>
      <c r="F57" s="1"/>
      <c r="P57" s="50" t="s">
        <v>28</v>
      </c>
      <c r="S57" s="113" t="str">
        <f>Tiitelleht!A14</f>
        <v>JAKOB PROOVEL</v>
      </c>
    </row>
    <row r="58" spans="5:19" ht="11.25" customHeight="1">
      <c r="E58" s="1"/>
      <c r="F58" s="1"/>
      <c r="P58" s="50" t="s">
        <v>29</v>
      </c>
      <c r="S58" s="113" t="str">
        <f>Tiitelleht!A18</f>
        <v>ENN TÕNISSON</v>
      </c>
    </row>
    <row r="60" spans="4:27" ht="12.75" customHeight="1">
      <c r="D60" s="13"/>
      <c r="E60" s="14"/>
      <c r="F60" s="15"/>
      <c r="G60" s="1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</sheetData>
  <mergeCells count="106">
    <mergeCell ref="Z52:Z53"/>
    <mergeCell ref="AA52:AA53"/>
    <mergeCell ref="Z43:AB44"/>
    <mergeCell ref="Z46:Z47"/>
    <mergeCell ref="AA46:AA47"/>
    <mergeCell ref="Z49:Z50"/>
    <mergeCell ref="AA49:AA50"/>
    <mergeCell ref="Q50:Q51"/>
    <mergeCell ref="R50:R51"/>
    <mergeCell ref="E53:F54"/>
    <mergeCell ref="I53:I54"/>
    <mergeCell ref="J53:J54"/>
    <mergeCell ref="M53:N54"/>
    <mergeCell ref="Q53:Q54"/>
    <mergeCell ref="R53:R54"/>
    <mergeCell ref="E49:E50"/>
    <mergeCell ref="F49:F50"/>
    <mergeCell ref="M49:M50"/>
    <mergeCell ref="N49:N50"/>
    <mergeCell ref="I50:I51"/>
    <mergeCell ref="J50:J51"/>
    <mergeCell ref="E43:J44"/>
    <mergeCell ref="M43:R44"/>
    <mergeCell ref="E46:E47"/>
    <mergeCell ref="F46:F47"/>
    <mergeCell ref="M46:M47"/>
    <mergeCell ref="N46:N47"/>
    <mergeCell ref="I47:I48"/>
    <mergeCell ref="J47:J48"/>
    <mergeCell ref="Q47:Q48"/>
    <mergeCell ref="R47:R48"/>
    <mergeCell ref="A38:A39"/>
    <mergeCell ref="E38:E39"/>
    <mergeCell ref="F38:F39"/>
    <mergeCell ref="E42:R42"/>
    <mergeCell ref="N33:N34"/>
    <mergeCell ref="A35:A36"/>
    <mergeCell ref="E35:E36"/>
    <mergeCell ref="F35:F36"/>
    <mergeCell ref="I36:I37"/>
    <mergeCell ref="J36:J37"/>
    <mergeCell ref="A32:A33"/>
    <mergeCell ref="E32:E33"/>
    <mergeCell ref="F32:F33"/>
    <mergeCell ref="M33:M34"/>
    <mergeCell ref="R27:R28"/>
    <mergeCell ref="A29:A30"/>
    <mergeCell ref="E29:E30"/>
    <mergeCell ref="F29:F30"/>
    <mergeCell ref="I30:I31"/>
    <mergeCell ref="J30:J31"/>
    <mergeCell ref="A26:A27"/>
    <mergeCell ref="E26:E27"/>
    <mergeCell ref="F26:F27"/>
    <mergeCell ref="Q27:Q28"/>
    <mergeCell ref="A17:A18"/>
    <mergeCell ref="E17:E18"/>
    <mergeCell ref="M22:M23"/>
    <mergeCell ref="N22:N23"/>
    <mergeCell ref="A23:A24"/>
    <mergeCell ref="E23:E24"/>
    <mergeCell ref="F23:F24"/>
    <mergeCell ref="I24:I25"/>
    <mergeCell ref="J24:J25"/>
    <mergeCell ref="U19:U20"/>
    <mergeCell ref="V19:V20"/>
    <mergeCell ref="A20:A21"/>
    <mergeCell ref="E20:E21"/>
    <mergeCell ref="F20:F21"/>
    <mergeCell ref="I20:I21"/>
    <mergeCell ref="J20:J21"/>
    <mergeCell ref="F17:F18"/>
    <mergeCell ref="I17:I18"/>
    <mergeCell ref="Q12:Q13"/>
    <mergeCell ref="R12:R13"/>
    <mergeCell ref="J14:J15"/>
    <mergeCell ref="M15:M16"/>
    <mergeCell ref="N15:N16"/>
    <mergeCell ref="J17:J18"/>
    <mergeCell ref="A14:A15"/>
    <mergeCell ref="E14:E15"/>
    <mergeCell ref="F14:F15"/>
    <mergeCell ref="I14:I15"/>
    <mergeCell ref="M9:M10"/>
    <mergeCell ref="N9:N10"/>
    <mergeCell ref="A11:A12"/>
    <mergeCell ref="E11:E12"/>
    <mergeCell ref="F11:F12"/>
    <mergeCell ref="I11:I12"/>
    <mergeCell ref="J11:J12"/>
    <mergeCell ref="A8:A9"/>
    <mergeCell ref="E8:E9"/>
    <mergeCell ref="F8:F9"/>
    <mergeCell ref="I8:I9"/>
    <mergeCell ref="A5:C6"/>
    <mergeCell ref="E5:G6"/>
    <mergeCell ref="I5:K6"/>
    <mergeCell ref="J8:J9"/>
    <mergeCell ref="M5:O6"/>
    <mergeCell ref="E1:Z1"/>
    <mergeCell ref="E2:Z2"/>
    <mergeCell ref="E3:Z3"/>
    <mergeCell ref="V4:V5"/>
    <mergeCell ref="W4:X5"/>
    <mergeCell ref="Y4:Z5"/>
    <mergeCell ref="Q5:S6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8"/>
  <sheetViews>
    <sheetView workbookViewId="0" topLeftCell="A2">
      <selection activeCell="F22" sqref="F22"/>
    </sheetView>
  </sheetViews>
  <sheetFormatPr defaultColWidth="9.140625" defaultRowHeight="12.75"/>
  <cols>
    <col min="1" max="3" width="2.7109375" style="1" customWidth="1"/>
    <col min="4" max="4" width="1.421875" style="10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6" width="2.57421875" style="1" customWidth="1"/>
    <col min="27" max="27" width="20.00390625" style="1" customWidth="1"/>
    <col min="28" max="28" width="2.5742187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4:26" s="132" customFormat="1" ht="15.75" customHeight="1">
      <c r="D1" s="134"/>
      <c r="E1" s="201" t="str">
        <f>Tiitelleht!A2</f>
        <v>JAAN JAAGO XXX MÄLESTUSVÕISTLUSED KREEKA-ROOMA MAADLUSES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4:26" s="132" customFormat="1" ht="15.75" customHeight="1">
      <c r="D2" s="134"/>
      <c r="E2" s="201" t="str">
        <f>Tiitelleht!A6</f>
        <v>LUUNJA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4:26" s="132" customFormat="1" ht="14.25" customHeight="1">
      <c r="D3" s="134"/>
      <c r="E3" s="202" t="str">
        <f>Tiitelleht!A10</f>
        <v>17.-18.03.2007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6:26" ht="9.75" customHeight="1" thickBot="1">
      <c r="F4" s="9"/>
      <c r="H4" s="60"/>
      <c r="I4" s="60"/>
      <c r="J4" s="60"/>
      <c r="K4" s="60"/>
      <c r="L4" s="60"/>
      <c r="O4" s="77"/>
      <c r="P4" s="77"/>
      <c r="Q4" s="77"/>
      <c r="T4" s="116"/>
      <c r="V4" s="203" t="s">
        <v>48</v>
      </c>
      <c r="W4" s="203">
        <v>63</v>
      </c>
      <c r="X4" s="203"/>
      <c r="Y4" s="203" t="s">
        <v>9</v>
      </c>
      <c r="Z4" s="203"/>
    </row>
    <row r="5" spans="1:26" ht="13.5" customHeight="1">
      <c r="A5" s="209" t="s">
        <v>49</v>
      </c>
      <c r="B5" s="210"/>
      <c r="C5" s="211"/>
      <c r="E5" s="195" t="s">
        <v>39</v>
      </c>
      <c r="F5" s="196"/>
      <c r="G5" s="197"/>
      <c r="H5" s="77"/>
      <c r="I5" s="195" t="s">
        <v>47</v>
      </c>
      <c r="J5" s="196"/>
      <c r="K5" s="197"/>
      <c r="M5" s="195" t="s">
        <v>38</v>
      </c>
      <c r="N5" s="196"/>
      <c r="O5" s="197"/>
      <c r="P5" s="77"/>
      <c r="Q5" s="195" t="s">
        <v>41</v>
      </c>
      <c r="R5" s="196"/>
      <c r="S5" s="197"/>
      <c r="T5" s="116"/>
      <c r="U5" s="116"/>
      <c r="V5" s="203"/>
      <c r="W5" s="203"/>
      <c r="X5" s="203"/>
      <c r="Y5" s="203"/>
      <c r="Z5" s="203"/>
    </row>
    <row r="6" spans="1:24" ht="13.5" customHeight="1" thickBot="1">
      <c r="A6" s="212"/>
      <c r="B6" s="213"/>
      <c r="C6" s="214"/>
      <c r="E6" s="198"/>
      <c r="F6" s="199"/>
      <c r="G6" s="200"/>
      <c r="H6" s="77"/>
      <c r="I6" s="198"/>
      <c r="J6" s="199"/>
      <c r="K6" s="200"/>
      <c r="L6" s="77"/>
      <c r="M6" s="198"/>
      <c r="N6" s="199"/>
      <c r="O6" s="200"/>
      <c r="P6" s="77"/>
      <c r="Q6" s="198"/>
      <c r="R6" s="199"/>
      <c r="S6" s="200"/>
      <c r="T6" s="77"/>
      <c r="U6" s="77"/>
      <c r="V6" s="77"/>
      <c r="W6" s="77"/>
      <c r="X6" s="77"/>
    </row>
    <row r="7" spans="5:20" ht="13.5" customHeight="1" thickBot="1">
      <c r="E7" s="1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7"/>
      <c r="R7" s="17"/>
      <c r="S7" s="17"/>
      <c r="T7" s="17"/>
    </row>
    <row r="8" spans="1:15" s="54" customFormat="1" ht="10.5" customHeight="1">
      <c r="A8" s="305">
        <v>1</v>
      </c>
      <c r="B8" s="310"/>
      <c r="C8" s="120"/>
      <c r="D8" s="80"/>
      <c r="E8" s="207">
        <v>1</v>
      </c>
      <c r="F8" s="205" t="s">
        <v>246</v>
      </c>
      <c r="G8" s="115"/>
      <c r="H8" s="59"/>
      <c r="I8" s="207">
        <v>1</v>
      </c>
      <c r="J8" s="205" t="s">
        <v>176</v>
      </c>
      <c r="K8" s="115">
        <v>5</v>
      </c>
      <c r="L8" s="59"/>
      <c r="M8" s="59"/>
      <c r="N8" s="79"/>
      <c r="O8" s="59"/>
    </row>
    <row r="9" spans="1:18" s="54" customFormat="1" ht="10.5" customHeight="1" thickBot="1">
      <c r="A9" s="306"/>
      <c r="B9" s="311"/>
      <c r="C9" s="122"/>
      <c r="D9" s="80"/>
      <c r="E9" s="208"/>
      <c r="F9" s="206"/>
      <c r="G9" s="52"/>
      <c r="H9" s="79"/>
      <c r="I9" s="208"/>
      <c r="J9" s="206"/>
      <c r="K9" s="52">
        <v>4</v>
      </c>
      <c r="L9" s="59"/>
      <c r="M9" s="207">
        <v>1</v>
      </c>
      <c r="N9" s="205" t="s">
        <v>176</v>
      </c>
      <c r="O9" s="52">
        <v>5</v>
      </c>
      <c r="R9" s="59"/>
    </row>
    <row r="10" spans="1:15" s="54" customFormat="1" ht="10.5" customHeight="1" thickBot="1">
      <c r="A10" s="309"/>
      <c r="B10" s="312"/>
      <c r="C10" s="59"/>
      <c r="D10" s="80"/>
      <c r="E10" s="82"/>
      <c r="F10" s="76"/>
      <c r="G10" s="59"/>
      <c r="H10" s="79"/>
      <c r="I10" s="82"/>
      <c r="J10" s="76"/>
      <c r="K10" s="59"/>
      <c r="L10" s="59"/>
      <c r="M10" s="208"/>
      <c r="N10" s="206"/>
      <c r="O10" s="52">
        <v>12</v>
      </c>
    </row>
    <row r="11" spans="1:12" s="54" customFormat="1" ht="10.5" customHeight="1">
      <c r="A11" s="305">
        <v>5</v>
      </c>
      <c r="B11" s="310"/>
      <c r="C11" s="120"/>
      <c r="D11" s="80"/>
      <c r="E11" s="207">
        <v>2</v>
      </c>
      <c r="F11" s="205" t="s">
        <v>210</v>
      </c>
      <c r="G11" s="52"/>
      <c r="H11" s="79"/>
      <c r="I11" s="207">
        <v>2</v>
      </c>
      <c r="J11" s="205" t="s">
        <v>210</v>
      </c>
      <c r="K11" s="52">
        <v>0</v>
      </c>
      <c r="L11" s="59"/>
    </row>
    <row r="12" spans="1:19" s="54" customFormat="1" ht="10.5" customHeight="1" thickBot="1">
      <c r="A12" s="306"/>
      <c r="B12" s="311"/>
      <c r="C12" s="122"/>
      <c r="D12" s="80"/>
      <c r="E12" s="208"/>
      <c r="F12" s="206"/>
      <c r="G12" s="52"/>
      <c r="H12" s="59"/>
      <c r="I12" s="208"/>
      <c r="J12" s="206"/>
      <c r="K12" s="52">
        <v>0</v>
      </c>
      <c r="L12" s="59"/>
      <c r="Q12" s="207">
        <v>1</v>
      </c>
      <c r="R12" s="205" t="s">
        <v>176</v>
      </c>
      <c r="S12" s="52">
        <v>3</v>
      </c>
    </row>
    <row r="13" spans="1:19" s="54" customFormat="1" ht="10.5" customHeight="1" thickBot="1">
      <c r="A13" s="309"/>
      <c r="B13" s="312"/>
      <c r="C13" s="59"/>
      <c r="D13" s="80"/>
      <c r="E13" s="82"/>
      <c r="F13" s="76"/>
      <c r="G13" s="59"/>
      <c r="H13" s="59"/>
      <c r="I13" s="82"/>
      <c r="J13" s="76"/>
      <c r="K13" s="59"/>
      <c r="L13" s="59"/>
      <c r="Q13" s="208"/>
      <c r="R13" s="206"/>
      <c r="S13" s="52">
        <v>11</v>
      </c>
    </row>
    <row r="14" spans="1:12" s="54" customFormat="1" ht="10.5" customHeight="1">
      <c r="A14" s="305">
        <v>11</v>
      </c>
      <c r="B14" s="310">
        <v>0</v>
      </c>
      <c r="C14" s="120"/>
      <c r="D14" s="80"/>
      <c r="E14" s="207">
        <v>3</v>
      </c>
      <c r="F14" s="205" t="s">
        <v>177</v>
      </c>
      <c r="G14" s="52"/>
      <c r="H14" s="59"/>
      <c r="I14" s="207">
        <v>3</v>
      </c>
      <c r="J14" s="205" t="s">
        <v>177</v>
      </c>
      <c r="K14" s="52">
        <v>0</v>
      </c>
      <c r="L14" s="59"/>
    </row>
    <row r="15" spans="1:15" s="54" customFormat="1" ht="10.5" customHeight="1" thickBot="1">
      <c r="A15" s="306"/>
      <c r="B15" s="311">
        <v>0</v>
      </c>
      <c r="C15" s="122">
        <v>6</v>
      </c>
      <c r="D15" s="80"/>
      <c r="E15" s="208"/>
      <c r="F15" s="206"/>
      <c r="G15" s="52"/>
      <c r="H15" s="79"/>
      <c r="I15" s="208"/>
      <c r="J15" s="206"/>
      <c r="K15" s="52">
        <v>0</v>
      </c>
      <c r="L15" s="59"/>
      <c r="M15" s="207">
        <v>4</v>
      </c>
      <c r="N15" s="205" t="s">
        <v>178</v>
      </c>
      <c r="O15" s="52">
        <v>0</v>
      </c>
    </row>
    <row r="16" spans="1:15" s="54" customFormat="1" ht="10.5" customHeight="1" thickBot="1">
      <c r="A16" s="309"/>
      <c r="B16" s="312"/>
      <c r="C16" s="59"/>
      <c r="D16" s="80"/>
      <c r="E16" s="82"/>
      <c r="F16" s="76"/>
      <c r="G16" s="59"/>
      <c r="H16" s="79"/>
      <c r="I16" s="82"/>
      <c r="J16" s="76"/>
      <c r="K16" s="59"/>
      <c r="L16" s="59"/>
      <c r="M16" s="208"/>
      <c r="N16" s="206"/>
      <c r="O16" s="52">
        <v>4</v>
      </c>
    </row>
    <row r="17" spans="1:14" s="54" customFormat="1" ht="10.5" customHeight="1">
      <c r="A17" s="305">
        <v>3</v>
      </c>
      <c r="B17" s="310"/>
      <c r="C17" s="120"/>
      <c r="D17" s="80"/>
      <c r="E17" s="207">
        <v>4</v>
      </c>
      <c r="F17" s="205" t="s">
        <v>263</v>
      </c>
      <c r="G17" s="84"/>
      <c r="H17" s="79"/>
      <c r="I17" s="207">
        <v>4</v>
      </c>
      <c r="J17" s="205" t="s">
        <v>178</v>
      </c>
      <c r="K17" s="84">
        <v>5</v>
      </c>
      <c r="L17" s="59"/>
      <c r="M17" s="59"/>
      <c r="N17" s="59"/>
    </row>
    <row r="18" spans="1:12" s="54" customFormat="1" ht="10.5" customHeight="1" thickBot="1">
      <c r="A18" s="306"/>
      <c r="B18" s="311"/>
      <c r="C18" s="122"/>
      <c r="D18" s="80"/>
      <c r="E18" s="208"/>
      <c r="F18" s="206"/>
      <c r="G18" s="52"/>
      <c r="H18" s="59"/>
      <c r="I18" s="208"/>
      <c r="J18" s="206"/>
      <c r="K18" s="52">
        <v>6</v>
      </c>
      <c r="L18" s="59"/>
    </row>
    <row r="19" spans="1:23" s="54" customFormat="1" ht="10.5" customHeight="1" thickBot="1">
      <c r="A19" s="309"/>
      <c r="B19" s="312"/>
      <c r="C19" s="59"/>
      <c r="D19" s="80"/>
      <c r="E19" s="82"/>
      <c r="F19" s="76"/>
      <c r="G19" s="59"/>
      <c r="H19" s="59"/>
      <c r="I19" s="82"/>
      <c r="J19" s="76"/>
      <c r="K19" s="59"/>
      <c r="L19" s="59"/>
      <c r="U19" s="207">
        <v>1</v>
      </c>
      <c r="V19" s="205" t="s">
        <v>176</v>
      </c>
      <c r="W19" s="59"/>
    </row>
    <row r="20" spans="1:23" s="54" customFormat="1" ht="10.5" customHeight="1">
      <c r="A20" s="305">
        <v>10</v>
      </c>
      <c r="B20" s="310">
        <v>0</v>
      </c>
      <c r="C20" s="120"/>
      <c r="D20" s="80"/>
      <c r="E20" s="207">
        <v>5</v>
      </c>
      <c r="F20" s="205" t="s">
        <v>179</v>
      </c>
      <c r="G20" s="52"/>
      <c r="H20" s="59"/>
      <c r="I20" s="207">
        <v>5</v>
      </c>
      <c r="J20" s="205" t="s">
        <v>179</v>
      </c>
      <c r="K20" s="52">
        <v>0</v>
      </c>
      <c r="L20" s="59"/>
      <c r="M20" s="59"/>
      <c r="N20" s="79"/>
      <c r="U20" s="208"/>
      <c r="V20" s="206"/>
      <c r="W20" s="59"/>
    </row>
    <row r="21" spans="1:12" s="54" customFormat="1" ht="10.5" customHeight="1" thickBot="1">
      <c r="A21" s="306"/>
      <c r="B21" s="311">
        <v>3</v>
      </c>
      <c r="C21" s="122">
        <v>6</v>
      </c>
      <c r="D21" s="80"/>
      <c r="E21" s="208"/>
      <c r="F21" s="206"/>
      <c r="G21" s="52"/>
      <c r="H21" s="79"/>
      <c r="I21" s="208"/>
      <c r="J21" s="206"/>
      <c r="K21" s="52">
        <v>3</v>
      </c>
      <c r="L21" s="59"/>
    </row>
    <row r="22" spans="1:15" s="54" customFormat="1" ht="10.5" customHeight="1" thickBot="1">
      <c r="A22" s="309"/>
      <c r="B22" s="312"/>
      <c r="C22" s="59"/>
      <c r="D22" s="80"/>
      <c r="E22" s="82"/>
      <c r="F22" s="76"/>
      <c r="G22" s="59"/>
      <c r="H22" s="79"/>
      <c r="I22" s="82"/>
      <c r="J22" s="76"/>
      <c r="K22" s="59"/>
      <c r="L22" s="59"/>
      <c r="M22" s="207">
        <v>7</v>
      </c>
      <c r="N22" s="205" t="s">
        <v>180</v>
      </c>
      <c r="O22" s="52">
        <v>1</v>
      </c>
    </row>
    <row r="23" spans="1:23" s="54" customFormat="1" ht="10.5" customHeight="1">
      <c r="A23" s="305">
        <v>9</v>
      </c>
      <c r="B23" s="310">
        <v>0</v>
      </c>
      <c r="C23" s="120"/>
      <c r="D23" s="80"/>
      <c r="E23" s="207">
        <v>6</v>
      </c>
      <c r="F23" s="205" t="s">
        <v>247</v>
      </c>
      <c r="G23" s="52">
        <v>0</v>
      </c>
      <c r="H23" s="59"/>
      <c r="M23" s="208"/>
      <c r="N23" s="206"/>
      <c r="O23" s="52">
        <v>4</v>
      </c>
      <c r="P23" s="59"/>
      <c r="Q23" s="59"/>
      <c r="R23" s="59"/>
      <c r="S23" s="59"/>
      <c r="T23" s="59"/>
      <c r="U23" s="59"/>
      <c r="V23" s="59"/>
      <c r="W23" s="59"/>
    </row>
    <row r="24" spans="1:23" s="54" customFormat="1" ht="10.5" customHeight="1" thickBot="1">
      <c r="A24" s="306"/>
      <c r="B24" s="311">
        <v>3</v>
      </c>
      <c r="C24" s="122">
        <v>5</v>
      </c>
      <c r="D24" s="80"/>
      <c r="E24" s="208"/>
      <c r="F24" s="206"/>
      <c r="G24" s="52">
        <v>3</v>
      </c>
      <c r="H24" s="59"/>
      <c r="I24" s="207">
        <v>7</v>
      </c>
      <c r="J24" s="205" t="s">
        <v>180</v>
      </c>
      <c r="K24" s="52">
        <v>5</v>
      </c>
      <c r="P24" s="59"/>
      <c r="T24" s="59"/>
      <c r="U24" s="59"/>
      <c r="V24" s="59"/>
      <c r="W24" s="59"/>
    </row>
    <row r="25" spans="1:23" s="54" customFormat="1" ht="10.5" customHeight="1" thickBot="1">
      <c r="A25" s="309"/>
      <c r="B25" s="312"/>
      <c r="C25" s="59"/>
      <c r="D25" s="80"/>
      <c r="E25" s="82"/>
      <c r="F25" s="76"/>
      <c r="G25" s="59"/>
      <c r="H25" s="59"/>
      <c r="I25" s="208"/>
      <c r="J25" s="206"/>
      <c r="K25" s="52">
        <v>6</v>
      </c>
      <c r="P25" s="59"/>
      <c r="T25" s="59"/>
      <c r="U25" s="59"/>
      <c r="V25" s="59"/>
      <c r="W25" s="59"/>
    </row>
    <row r="26" spans="1:23" s="54" customFormat="1" ht="10.5" customHeight="1">
      <c r="A26" s="305">
        <v>4</v>
      </c>
      <c r="B26" s="310"/>
      <c r="C26" s="120"/>
      <c r="D26" s="80"/>
      <c r="E26" s="207">
        <v>7</v>
      </c>
      <c r="F26" s="205" t="s">
        <v>248</v>
      </c>
      <c r="G26" s="52">
        <v>5</v>
      </c>
      <c r="H26" s="59"/>
      <c r="P26" s="59"/>
      <c r="T26" s="59"/>
      <c r="U26" s="59"/>
      <c r="V26" s="59"/>
      <c r="W26" s="59"/>
    </row>
    <row r="27" spans="1:23" s="54" customFormat="1" ht="10.5" customHeight="1" thickBot="1">
      <c r="A27" s="306"/>
      <c r="B27" s="311"/>
      <c r="C27" s="122"/>
      <c r="D27" s="80"/>
      <c r="E27" s="208"/>
      <c r="F27" s="206"/>
      <c r="G27" s="52">
        <v>5</v>
      </c>
      <c r="P27" s="59"/>
      <c r="Q27" s="207">
        <v>10</v>
      </c>
      <c r="R27" s="205" t="s">
        <v>183</v>
      </c>
      <c r="S27" s="52">
        <v>1</v>
      </c>
      <c r="T27" s="59"/>
      <c r="U27" s="59"/>
      <c r="V27" s="59"/>
      <c r="W27" s="59"/>
    </row>
    <row r="28" spans="1:23" s="54" customFormat="1" ht="10.5" customHeight="1" thickBot="1">
      <c r="A28" s="309"/>
      <c r="B28" s="312"/>
      <c r="C28" s="59"/>
      <c r="D28" s="80"/>
      <c r="E28" s="82"/>
      <c r="F28" s="76"/>
      <c r="G28" s="59"/>
      <c r="P28" s="59"/>
      <c r="Q28" s="208"/>
      <c r="R28" s="206"/>
      <c r="S28" s="52">
        <v>6</v>
      </c>
      <c r="T28" s="59"/>
      <c r="U28" s="59"/>
      <c r="V28" s="59"/>
      <c r="W28" s="59"/>
    </row>
    <row r="29" spans="1:23" s="54" customFormat="1" ht="10.5" customHeight="1">
      <c r="A29" s="305">
        <v>7</v>
      </c>
      <c r="B29" s="310">
        <v>5</v>
      </c>
      <c r="C29" s="120"/>
      <c r="D29" s="80"/>
      <c r="E29" s="207">
        <v>8</v>
      </c>
      <c r="F29" s="205" t="s">
        <v>249</v>
      </c>
      <c r="G29" s="52">
        <v>5</v>
      </c>
      <c r="H29" s="59"/>
      <c r="P29" s="59"/>
      <c r="Q29" s="59"/>
      <c r="R29" s="59"/>
      <c r="S29" s="59"/>
      <c r="T29" s="59"/>
      <c r="U29" s="59"/>
      <c r="V29" s="59"/>
      <c r="W29" s="59"/>
    </row>
    <row r="30" spans="1:23" s="54" customFormat="1" ht="10.5" customHeight="1" thickBot="1">
      <c r="A30" s="306"/>
      <c r="B30" s="311">
        <v>10</v>
      </c>
      <c r="C30" s="122">
        <v>21</v>
      </c>
      <c r="D30" s="80"/>
      <c r="E30" s="208"/>
      <c r="F30" s="206"/>
      <c r="G30" s="52">
        <v>10</v>
      </c>
      <c r="H30" s="59"/>
      <c r="I30" s="207">
        <v>8</v>
      </c>
      <c r="J30" s="205" t="s">
        <v>181</v>
      </c>
      <c r="K30" s="52">
        <v>0</v>
      </c>
      <c r="P30" s="59"/>
      <c r="Q30" s="59"/>
      <c r="R30" s="59"/>
      <c r="S30" s="59"/>
      <c r="T30" s="59"/>
      <c r="U30" s="59"/>
      <c r="V30" s="59"/>
      <c r="W30" s="59"/>
    </row>
    <row r="31" spans="1:23" s="54" customFormat="1" ht="10.5" customHeight="1" thickBot="1">
      <c r="A31" s="309"/>
      <c r="B31" s="312"/>
      <c r="C31" s="59"/>
      <c r="D31" s="80"/>
      <c r="E31" s="82"/>
      <c r="F31" s="76"/>
      <c r="G31" s="59"/>
      <c r="H31" s="59"/>
      <c r="I31" s="208"/>
      <c r="J31" s="206"/>
      <c r="K31" s="52">
        <v>0</v>
      </c>
      <c r="P31" s="59"/>
      <c r="Q31" s="59"/>
      <c r="R31" s="59"/>
      <c r="S31" s="59"/>
      <c r="T31" s="59"/>
      <c r="U31" s="59"/>
      <c r="V31" s="59"/>
      <c r="W31" s="59"/>
    </row>
    <row r="32" spans="1:23" s="54" customFormat="1" ht="10.5" customHeight="1">
      <c r="A32" s="305">
        <v>8</v>
      </c>
      <c r="B32" s="310">
        <v>0</v>
      </c>
      <c r="C32" s="120"/>
      <c r="D32" s="80"/>
      <c r="E32" s="207">
        <v>9</v>
      </c>
      <c r="F32" s="205" t="s">
        <v>182</v>
      </c>
      <c r="G32" s="52">
        <v>0</v>
      </c>
      <c r="H32" s="59"/>
      <c r="I32" s="83"/>
      <c r="J32" s="88"/>
      <c r="K32" s="79"/>
      <c r="M32" s="85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s="54" customFormat="1" ht="10.5" customHeight="1" thickBot="1">
      <c r="A33" s="306"/>
      <c r="B33" s="311">
        <v>5</v>
      </c>
      <c r="C33" s="122">
        <v>10</v>
      </c>
      <c r="D33" s="80"/>
      <c r="E33" s="208"/>
      <c r="F33" s="206"/>
      <c r="G33" s="52">
        <v>5</v>
      </c>
      <c r="M33" s="207">
        <v>10</v>
      </c>
      <c r="N33" s="205" t="s">
        <v>183</v>
      </c>
      <c r="O33" s="52">
        <v>3</v>
      </c>
      <c r="P33" s="59"/>
      <c r="Q33" s="59"/>
      <c r="R33" s="59"/>
      <c r="S33" s="59"/>
      <c r="T33" s="59"/>
      <c r="U33" s="59"/>
      <c r="V33" s="59"/>
      <c r="W33" s="59"/>
    </row>
    <row r="34" spans="1:23" s="54" customFormat="1" ht="10.5" customHeight="1" thickBot="1">
      <c r="A34" s="309"/>
      <c r="B34" s="312"/>
      <c r="C34" s="59"/>
      <c r="D34" s="80"/>
      <c r="E34" s="82"/>
      <c r="F34" s="76"/>
      <c r="G34" s="59"/>
      <c r="M34" s="208"/>
      <c r="N34" s="206"/>
      <c r="O34" s="52">
        <v>14</v>
      </c>
      <c r="P34" s="59"/>
      <c r="Q34" s="59"/>
      <c r="R34" s="59"/>
      <c r="S34" s="59"/>
      <c r="T34" s="59"/>
      <c r="U34" s="59"/>
      <c r="V34" s="59"/>
      <c r="W34" s="59"/>
    </row>
    <row r="35" spans="1:23" s="54" customFormat="1" ht="10.5" customHeight="1">
      <c r="A35" s="305">
        <v>2</v>
      </c>
      <c r="B35" s="310"/>
      <c r="C35" s="120"/>
      <c r="D35" s="80"/>
      <c r="E35" s="207">
        <v>10</v>
      </c>
      <c r="F35" s="205" t="s">
        <v>250</v>
      </c>
      <c r="G35" s="52">
        <v>3</v>
      </c>
      <c r="H35" s="59"/>
      <c r="I35" s="83"/>
      <c r="J35" s="88"/>
      <c r="K35" s="79"/>
      <c r="M35" s="85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s="54" customFormat="1" ht="10.5" customHeight="1" thickBot="1">
      <c r="A36" s="306"/>
      <c r="B36" s="311"/>
      <c r="C36" s="122"/>
      <c r="D36" s="80"/>
      <c r="E36" s="208"/>
      <c r="F36" s="206"/>
      <c r="G36" s="52">
        <v>8</v>
      </c>
      <c r="H36" s="59"/>
      <c r="I36" s="207">
        <v>10</v>
      </c>
      <c r="J36" s="205" t="s">
        <v>183</v>
      </c>
      <c r="K36" s="52">
        <v>5</v>
      </c>
      <c r="M36" s="85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s="54" customFormat="1" ht="10.5" customHeight="1" thickBot="1">
      <c r="A37" s="82"/>
      <c r="B37" s="59"/>
      <c r="C37" s="59"/>
      <c r="D37" s="80"/>
      <c r="E37" s="82"/>
      <c r="F37" s="76"/>
      <c r="G37" s="59"/>
      <c r="H37" s="59"/>
      <c r="I37" s="208"/>
      <c r="J37" s="206"/>
      <c r="K37" s="52">
        <v>4</v>
      </c>
      <c r="M37" s="85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s="54" customFormat="1" ht="10.5" customHeight="1">
      <c r="A38" s="215">
        <v>5</v>
      </c>
      <c r="B38" s="119"/>
      <c r="C38" s="120"/>
      <c r="D38" s="80"/>
      <c r="E38" s="207">
        <v>11</v>
      </c>
      <c r="F38" s="205" t="s">
        <v>184</v>
      </c>
      <c r="G38" s="52">
        <v>1</v>
      </c>
      <c r="H38" s="59"/>
      <c r="I38" s="83"/>
      <c r="J38" s="88"/>
      <c r="K38" s="79"/>
      <c r="M38" s="85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s="54" customFormat="1" ht="10.5" customHeight="1" thickBot="1">
      <c r="A39" s="216"/>
      <c r="B39" s="121"/>
      <c r="C39" s="122"/>
      <c r="D39" s="80"/>
      <c r="E39" s="208"/>
      <c r="F39" s="206"/>
      <c r="G39" s="52">
        <v>6</v>
      </c>
      <c r="H39" s="59"/>
      <c r="I39" s="83"/>
      <c r="J39" s="88"/>
      <c r="K39" s="79"/>
      <c r="M39" s="85"/>
      <c r="N39" s="59"/>
      <c r="O39" s="59"/>
      <c r="P39" s="59"/>
      <c r="Q39" s="59"/>
      <c r="R39" s="59"/>
      <c r="S39" s="59"/>
      <c r="T39" s="59"/>
      <c r="U39" s="59"/>
      <c r="V39" s="59"/>
      <c r="W39" s="59"/>
    </row>
    <row r="40" spans="1:23" s="54" customFormat="1" ht="6" customHeight="1" thickBot="1">
      <c r="A40" s="79"/>
      <c r="B40" s="79"/>
      <c r="C40" s="79"/>
      <c r="D40" s="80"/>
      <c r="E40" s="82"/>
      <c r="F40" s="76"/>
      <c r="G40" s="59"/>
      <c r="H40" s="59"/>
      <c r="I40" s="83"/>
      <c r="J40" s="88"/>
      <c r="K40" s="79"/>
      <c r="M40" s="85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spans="2:29" s="54" customFormat="1" ht="10.5" customHeight="1" thickBot="1">
      <c r="B41" s="59"/>
      <c r="C41" s="59"/>
      <c r="D41" s="98"/>
      <c r="E41" s="99"/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2"/>
      <c r="Q41" s="90"/>
      <c r="R41" s="90"/>
      <c r="S41" s="90"/>
      <c r="T41" s="90"/>
      <c r="U41" s="91"/>
      <c r="V41" s="296"/>
      <c r="W41" s="90"/>
      <c r="X41" s="297"/>
      <c r="Y41" s="297"/>
      <c r="Z41" s="297"/>
      <c r="AA41" s="297"/>
      <c r="AB41" s="297"/>
      <c r="AC41" s="298"/>
    </row>
    <row r="42" spans="2:29" s="54" customFormat="1" ht="12" customHeight="1" thickBot="1">
      <c r="B42" s="59"/>
      <c r="C42" s="59"/>
      <c r="D42" s="103"/>
      <c r="E42" s="233" t="s">
        <v>44</v>
      </c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5"/>
      <c r="S42" s="94"/>
      <c r="T42" s="79"/>
      <c r="U42" s="117"/>
      <c r="V42" s="299"/>
      <c r="W42" s="79"/>
      <c r="X42" s="59"/>
      <c r="Y42" s="59"/>
      <c r="Z42" s="59"/>
      <c r="AA42" s="59"/>
      <c r="AB42" s="59"/>
      <c r="AC42" s="300"/>
    </row>
    <row r="43" spans="2:29" s="54" customFormat="1" ht="11.25" customHeight="1">
      <c r="B43" s="59"/>
      <c r="C43" s="59"/>
      <c r="D43" s="103"/>
      <c r="E43" s="236" t="s">
        <v>42</v>
      </c>
      <c r="F43" s="237"/>
      <c r="G43" s="237"/>
      <c r="H43" s="237"/>
      <c r="I43" s="237"/>
      <c r="J43" s="238"/>
      <c r="K43" s="96"/>
      <c r="L43" s="94"/>
      <c r="M43" s="236" t="s">
        <v>43</v>
      </c>
      <c r="N43" s="237"/>
      <c r="O43" s="237"/>
      <c r="P43" s="237"/>
      <c r="Q43" s="237"/>
      <c r="R43" s="238"/>
      <c r="S43" s="94"/>
      <c r="T43" s="79"/>
      <c r="U43" s="117"/>
      <c r="V43" s="299"/>
      <c r="W43" s="79"/>
      <c r="X43" s="79"/>
      <c r="Y43" s="79"/>
      <c r="Z43" s="290" t="s">
        <v>236</v>
      </c>
      <c r="AA43" s="291"/>
      <c r="AB43" s="292"/>
      <c r="AC43" s="300"/>
    </row>
    <row r="44" spans="2:29" s="54" customFormat="1" ht="11.25" customHeight="1" thickBot="1">
      <c r="B44" s="59"/>
      <c r="C44" s="59"/>
      <c r="D44" s="103"/>
      <c r="E44" s="226"/>
      <c r="F44" s="227"/>
      <c r="G44" s="227"/>
      <c r="H44" s="227"/>
      <c r="I44" s="227"/>
      <c r="J44" s="228"/>
      <c r="K44" s="96"/>
      <c r="L44" s="94"/>
      <c r="M44" s="226"/>
      <c r="N44" s="227"/>
      <c r="O44" s="227"/>
      <c r="P44" s="227"/>
      <c r="Q44" s="227"/>
      <c r="R44" s="228"/>
      <c r="S44" s="93"/>
      <c r="T44" s="79"/>
      <c r="U44" s="117"/>
      <c r="V44" s="299"/>
      <c r="W44" s="79"/>
      <c r="X44" s="79"/>
      <c r="Y44" s="79"/>
      <c r="Z44" s="293"/>
      <c r="AA44" s="294"/>
      <c r="AB44" s="295"/>
      <c r="AC44" s="300"/>
    </row>
    <row r="45" spans="2:29" s="54" customFormat="1" ht="10.5" customHeight="1">
      <c r="B45" s="59"/>
      <c r="C45" s="59"/>
      <c r="D45" s="103"/>
      <c r="E45" s="93"/>
      <c r="F45" s="93"/>
      <c r="G45" s="93"/>
      <c r="H45" s="93"/>
      <c r="I45" s="93"/>
      <c r="J45" s="93"/>
      <c r="K45" s="93"/>
      <c r="L45" s="94"/>
      <c r="M45" s="93"/>
      <c r="N45" s="93"/>
      <c r="O45" s="93"/>
      <c r="P45" s="93"/>
      <c r="Q45" s="93"/>
      <c r="R45" s="93"/>
      <c r="S45" s="93"/>
      <c r="T45" s="79"/>
      <c r="U45" s="117"/>
      <c r="V45" s="299"/>
      <c r="W45" s="79"/>
      <c r="X45" s="79"/>
      <c r="Y45" s="79"/>
      <c r="Z45" s="79"/>
      <c r="AA45" s="59"/>
      <c r="AB45" s="59"/>
      <c r="AC45" s="300"/>
    </row>
    <row r="46" spans="2:29" ht="10.5" customHeight="1">
      <c r="B46" s="3"/>
      <c r="C46" s="3"/>
      <c r="D46" s="106"/>
      <c r="E46" s="207"/>
      <c r="F46" s="205"/>
      <c r="G46" s="123"/>
      <c r="H46" s="94"/>
      <c r="I46" s="94"/>
      <c r="J46" s="94"/>
      <c r="K46" s="94"/>
      <c r="L46" s="94"/>
      <c r="M46" s="207">
        <v>11</v>
      </c>
      <c r="N46" s="205" t="s">
        <v>184</v>
      </c>
      <c r="O46" s="123">
        <v>4</v>
      </c>
      <c r="P46" s="94"/>
      <c r="Q46" s="94"/>
      <c r="R46" s="94"/>
      <c r="S46" s="95"/>
      <c r="T46" s="3"/>
      <c r="U46" s="112"/>
      <c r="V46" s="142"/>
      <c r="W46" s="3"/>
      <c r="X46" s="3"/>
      <c r="Y46" s="3"/>
      <c r="Z46" s="207">
        <v>4</v>
      </c>
      <c r="AA46" s="205" t="s">
        <v>178</v>
      </c>
      <c r="AB46" s="123">
        <v>3</v>
      </c>
      <c r="AC46" s="112"/>
    </row>
    <row r="47" spans="2:29" ht="10.5" customHeight="1">
      <c r="B47" s="3"/>
      <c r="C47" s="3"/>
      <c r="D47" s="106"/>
      <c r="E47" s="208"/>
      <c r="F47" s="206"/>
      <c r="G47" s="123"/>
      <c r="H47" s="94"/>
      <c r="I47" s="207">
        <v>2</v>
      </c>
      <c r="J47" s="205" t="s">
        <v>210</v>
      </c>
      <c r="K47" s="123">
        <v>0</v>
      </c>
      <c r="L47" s="94"/>
      <c r="M47" s="208"/>
      <c r="N47" s="206"/>
      <c r="O47" s="123">
        <v>12</v>
      </c>
      <c r="P47" s="94"/>
      <c r="Q47" s="207">
        <v>11</v>
      </c>
      <c r="R47" s="205" t="s">
        <v>184</v>
      </c>
      <c r="S47" s="123">
        <v>0</v>
      </c>
      <c r="T47" s="3"/>
      <c r="U47" s="112"/>
      <c r="V47" s="142"/>
      <c r="W47" s="3"/>
      <c r="X47" s="3"/>
      <c r="Y47" s="3"/>
      <c r="Z47" s="208"/>
      <c r="AA47" s="206"/>
      <c r="AB47" s="123">
        <v>7</v>
      </c>
      <c r="AC47" s="112"/>
    </row>
    <row r="48" spans="2:29" ht="10.5" customHeight="1">
      <c r="B48" s="3"/>
      <c r="C48" s="3"/>
      <c r="D48" s="106"/>
      <c r="E48" s="94"/>
      <c r="F48" s="94"/>
      <c r="G48" s="108"/>
      <c r="H48" s="94"/>
      <c r="I48" s="208"/>
      <c r="J48" s="206"/>
      <c r="K48" s="123">
        <v>0</v>
      </c>
      <c r="L48" s="94"/>
      <c r="M48" s="94"/>
      <c r="N48" s="94"/>
      <c r="O48" s="108"/>
      <c r="P48" s="94"/>
      <c r="Q48" s="208"/>
      <c r="R48" s="206"/>
      <c r="S48" s="123">
        <v>0</v>
      </c>
      <c r="T48" s="3"/>
      <c r="U48" s="112"/>
      <c r="V48" s="142"/>
      <c r="W48" s="3"/>
      <c r="X48" s="3"/>
      <c r="Y48" s="3"/>
      <c r="Z48" s="3"/>
      <c r="AA48" s="3"/>
      <c r="AB48" s="108"/>
      <c r="AC48" s="118"/>
    </row>
    <row r="49" spans="2:29" ht="10.5" customHeight="1">
      <c r="B49" s="3"/>
      <c r="C49" s="3"/>
      <c r="D49" s="106"/>
      <c r="E49" s="207"/>
      <c r="F49" s="205"/>
      <c r="G49" s="123"/>
      <c r="H49" s="94"/>
      <c r="I49" s="3"/>
      <c r="J49" s="3"/>
      <c r="K49" s="108"/>
      <c r="L49" s="94"/>
      <c r="M49" s="207">
        <v>8</v>
      </c>
      <c r="N49" s="205" t="s">
        <v>181</v>
      </c>
      <c r="O49" s="123">
        <v>0</v>
      </c>
      <c r="P49" s="108"/>
      <c r="Q49" s="3"/>
      <c r="R49" s="3"/>
      <c r="S49" s="108"/>
      <c r="T49" s="62"/>
      <c r="U49" s="118"/>
      <c r="V49" s="301"/>
      <c r="W49" s="62"/>
      <c r="X49" s="3"/>
      <c r="Y49" s="3"/>
      <c r="Z49" s="207">
        <v>7</v>
      </c>
      <c r="AA49" s="205" t="s">
        <v>180</v>
      </c>
      <c r="AB49" s="123">
        <v>1</v>
      </c>
      <c r="AC49" s="118"/>
    </row>
    <row r="50" spans="2:29" ht="10.5" customHeight="1">
      <c r="B50" s="3"/>
      <c r="C50" s="3"/>
      <c r="D50" s="106"/>
      <c r="E50" s="208"/>
      <c r="F50" s="206"/>
      <c r="G50" s="123"/>
      <c r="H50" s="108"/>
      <c r="I50" s="207">
        <v>4</v>
      </c>
      <c r="J50" s="205" t="s">
        <v>178</v>
      </c>
      <c r="K50" s="123">
        <v>5</v>
      </c>
      <c r="L50" s="94"/>
      <c r="M50" s="208"/>
      <c r="N50" s="206"/>
      <c r="O50" s="123">
        <v>0</v>
      </c>
      <c r="P50" s="108"/>
      <c r="Q50" s="207">
        <v>7</v>
      </c>
      <c r="R50" s="205" t="s">
        <v>180</v>
      </c>
      <c r="S50" s="123">
        <v>3</v>
      </c>
      <c r="T50" s="62"/>
      <c r="U50" s="118"/>
      <c r="V50" s="301"/>
      <c r="W50" s="62"/>
      <c r="X50" s="3"/>
      <c r="Y50" s="3"/>
      <c r="Z50" s="208"/>
      <c r="AA50" s="206"/>
      <c r="AB50" s="123">
        <v>6</v>
      </c>
      <c r="AC50" s="114"/>
    </row>
    <row r="51" spans="2:29" ht="13.5" customHeight="1">
      <c r="B51" s="3"/>
      <c r="C51" s="3"/>
      <c r="D51" s="106"/>
      <c r="E51" s="14"/>
      <c r="F51" s="15"/>
      <c r="G51" s="89"/>
      <c r="H51" s="3"/>
      <c r="I51" s="208"/>
      <c r="J51" s="206"/>
      <c r="K51" s="123">
        <v>11</v>
      </c>
      <c r="L51" s="3"/>
      <c r="M51" s="7"/>
      <c r="N51" s="11"/>
      <c r="O51" s="11"/>
      <c r="P51" s="7"/>
      <c r="Q51" s="208"/>
      <c r="R51" s="206"/>
      <c r="S51" s="123">
        <v>8</v>
      </c>
      <c r="T51" s="61"/>
      <c r="U51" s="112"/>
      <c r="V51" s="301"/>
      <c r="W51" s="62"/>
      <c r="X51" s="62"/>
      <c r="Y51" s="62"/>
      <c r="Z51" s="3"/>
      <c r="AA51" s="3"/>
      <c r="AB51" s="3"/>
      <c r="AC51" s="114"/>
    </row>
    <row r="52" spans="2:29" ht="13.5" customHeight="1" thickBot="1">
      <c r="B52" s="3"/>
      <c r="C52" s="3"/>
      <c r="D52" s="106"/>
      <c r="E52" s="94"/>
      <c r="F52" s="94"/>
      <c r="G52" s="89"/>
      <c r="H52" s="3"/>
      <c r="I52" s="3"/>
      <c r="J52" s="6"/>
      <c r="K52" s="3"/>
      <c r="L52" s="3"/>
      <c r="M52" s="94"/>
      <c r="N52" s="94"/>
      <c r="O52" s="11"/>
      <c r="P52" s="3"/>
      <c r="Q52" s="3"/>
      <c r="R52" s="3"/>
      <c r="S52" s="3"/>
      <c r="T52" s="61"/>
      <c r="U52" s="112"/>
      <c r="V52" s="301"/>
      <c r="W52" s="62"/>
      <c r="X52" s="62"/>
      <c r="Y52" s="62"/>
      <c r="Z52" s="207">
        <v>4</v>
      </c>
      <c r="AA52" s="205" t="s">
        <v>178</v>
      </c>
      <c r="AB52" s="3"/>
      <c r="AC52" s="114"/>
    </row>
    <row r="53" spans="4:29" ht="13.5" customHeight="1">
      <c r="D53" s="106"/>
      <c r="E53" s="229" t="s">
        <v>46</v>
      </c>
      <c r="F53" s="230"/>
      <c r="G53" s="89"/>
      <c r="H53" s="3"/>
      <c r="I53" s="207">
        <v>4</v>
      </c>
      <c r="J53" s="205" t="s">
        <v>178</v>
      </c>
      <c r="K53" s="3"/>
      <c r="L53" s="3"/>
      <c r="M53" s="229" t="s">
        <v>46</v>
      </c>
      <c r="N53" s="230"/>
      <c r="O53" s="11"/>
      <c r="P53" s="3"/>
      <c r="Q53" s="207">
        <v>7</v>
      </c>
      <c r="R53" s="205" t="s">
        <v>180</v>
      </c>
      <c r="S53" s="3"/>
      <c r="T53" s="61"/>
      <c r="U53" s="112"/>
      <c r="V53" s="301"/>
      <c r="W53" s="62"/>
      <c r="X53" s="62"/>
      <c r="Y53" s="62"/>
      <c r="Z53" s="208"/>
      <c r="AA53" s="206"/>
      <c r="AB53" s="3"/>
      <c r="AC53" s="112"/>
    </row>
    <row r="54" spans="4:29" ht="12.75" customHeight="1" thickBot="1">
      <c r="D54" s="106"/>
      <c r="E54" s="231"/>
      <c r="F54" s="232"/>
      <c r="G54" s="3"/>
      <c r="H54" s="3"/>
      <c r="I54" s="208"/>
      <c r="J54" s="206"/>
      <c r="K54" s="3"/>
      <c r="L54" s="3"/>
      <c r="M54" s="231"/>
      <c r="N54" s="232"/>
      <c r="O54" s="11"/>
      <c r="P54" s="3"/>
      <c r="Q54" s="208"/>
      <c r="R54" s="206"/>
      <c r="S54" s="3"/>
      <c r="T54" s="3"/>
      <c r="U54" s="112"/>
      <c r="V54" s="142"/>
      <c r="W54" s="3"/>
      <c r="X54" s="3"/>
      <c r="Y54" s="3"/>
      <c r="Z54" s="3"/>
      <c r="AA54" s="3"/>
      <c r="AB54" s="3"/>
      <c r="AC54" s="112"/>
    </row>
    <row r="55" spans="4:29" ht="16.5" customHeight="1" thickBot="1">
      <c r="D55" s="10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97"/>
      <c r="V55" s="143"/>
      <c r="W55" s="2"/>
      <c r="X55" s="2"/>
      <c r="Y55" s="2"/>
      <c r="Z55" s="2"/>
      <c r="AA55" s="2"/>
      <c r="AB55" s="2"/>
      <c r="AC55" s="97"/>
    </row>
    <row r="56" spans="5:6" ht="4.5" customHeight="1">
      <c r="E56" s="1"/>
      <c r="F56" s="1"/>
    </row>
    <row r="57" spans="5:19" ht="12.75" customHeight="1">
      <c r="E57" s="1"/>
      <c r="F57" s="1"/>
      <c r="P57" s="50" t="s">
        <v>28</v>
      </c>
      <c r="S57" s="113" t="str">
        <f>Tiitelleht!A14</f>
        <v>JAKOB PROOVEL</v>
      </c>
    </row>
    <row r="58" spans="5:19" ht="14.25" customHeight="1">
      <c r="E58" s="1"/>
      <c r="F58" s="1"/>
      <c r="P58" s="50" t="s">
        <v>29</v>
      </c>
      <c r="S58" s="113" t="str">
        <f>Tiitelleht!A18</f>
        <v>ENN TÕNISSON</v>
      </c>
    </row>
    <row r="59" ht="12.75" customHeight="1"/>
  </sheetData>
  <mergeCells count="106">
    <mergeCell ref="Z52:Z53"/>
    <mergeCell ref="AA52:AA53"/>
    <mergeCell ref="Z43:AB44"/>
    <mergeCell ref="Z46:Z47"/>
    <mergeCell ref="AA46:AA47"/>
    <mergeCell ref="Z49:Z50"/>
    <mergeCell ref="AA49:AA50"/>
    <mergeCell ref="Q50:Q51"/>
    <mergeCell ref="R50:R51"/>
    <mergeCell ref="E53:F54"/>
    <mergeCell ref="I53:I54"/>
    <mergeCell ref="J53:J54"/>
    <mergeCell ref="M53:N54"/>
    <mergeCell ref="Q53:Q54"/>
    <mergeCell ref="R53:R54"/>
    <mergeCell ref="E49:E50"/>
    <mergeCell ref="F49:F50"/>
    <mergeCell ref="M49:M50"/>
    <mergeCell ref="N49:N50"/>
    <mergeCell ref="I50:I51"/>
    <mergeCell ref="J50:J51"/>
    <mergeCell ref="E43:J44"/>
    <mergeCell ref="M43:R44"/>
    <mergeCell ref="E46:E47"/>
    <mergeCell ref="F46:F47"/>
    <mergeCell ref="M46:M47"/>
    <mergeCell ref="N46:N47"/>
    <mergeCell ref="I47:I48"/>
    <mergeCell ref="J47:J48"/>
    <mergeCell ref="Q47:Q48"/>
    <mergeCell ref="R47:R48"/>
    <mergeCell ref="A38:A39"/>
    <mergeCell ref="E38:E39"/>
    <mergeCell ref="F38:F39"/>
    <mergeCell ref="E42:R42"/>
    <mergeCell ref="N33:N34"/>
    <mergeCell ref="A35:A36"/>
    <mergeCell ref="E35:E36"/>
    <mergeCell ref="F35:F36"/>
    <mergeCell ref="I36:I37"/>
    <mergeCell ref="J36:J37"/>
    <mergeCell ref="A32:A33"/>
    <mergeCell ref="E32:E33"/>
    <mergeCell ref="F32:F33"/>
    <mergeCell ref="M33:M34"/>
    <mergeCell ref="R27:R28"/>
    <mergeCell ref="A29:A30"/>
    <mergeCell ref="E29:E30"/>
    <mergeCell ref="F29:F30"/>
    <mergeCell ref="I30:I31"/>
    <mergeCell ref="J30:J31"/>
    <mergeCell ref="A26:A27"/>
    <mergeCell ref="E26:E27"/>
    <mergeCell ref="F26:F27"/>
    <mergeCell ref="Q27:Q28"/>
    <mergeCell ref="A17:A18"/>
    <mergeCell ref="E17:E18"/>
    <mergeCell ref="M22:M23"/>
    <mergeCell ref="N22:N23"/>
    <mergeCell ref="A23:A24"/>
    <mergeCell ref="E23:E24"/>
    <mergeCell ref="F23:F24"/>
    <mergeCell ref="I24:I25"/>
    <mergeCell ref="J24:J25"/>
    <mergeCell ref="U19:U20"/>
    <mergeCell ref="V19:V20"/>
    <mergeCell ref="A20:A21"/>
    <mergeCell ref="E20:E21"/>
    <mergeCell ref="F20:F21"/>
    <mergeCell ref="I20:I21"/>
    <mergeCell ref="J20:J21"/>
    <mergeCell ref="F17:F18"/>
    <mergeCell ref="I17:I18"/>
    <mergeCell ref="Q12:Q13"/>
    <mergeCell ref="R12:R13"/>
    <mergeCell ref="J14:J15"/>
    <mergeCell ref="M15:M16"/>
    <mergeCell ref="N15:N16"/>
    <mergeCell ref="J17:J18"/>
    <mergeCell ref="A14:A15"/>
    <mergeCell ref="E14:E15"/>
    <mergeCell ref="F14:F15"/>
    <mergeCell ref="I14:I15"/>
    <mergeCell ref="M9:M10"/>
    <mergeCell ref="N9:N10"/>
    <mergeCell ref="A11:A12"/>
    <mergeCell ref="E11:E12"/>
    <mergeCell ref="F11:F12"/>
    <mergeCell ref="I11:I12"/>
    <mergeCell ref="J11:J12"/>
    <mergeCell ref="A8:A9"/>
    <mergeCell ref="E8:E9"/>
    <mergeCell ref="F8:F9"/>
    <mergeCell ref="I8:I9"/>
    <mergeCell ref="A5:C6"/>
    <mergeCell ref="E5:G6"/>
    <mergeCell ref="I5:K6"/>
    <mergeCell ref="J8:J9"/>
    <mergeCell ref="M5:O6"/>
    <mergeCell ref="E1:Z1"/>
    <mergeCell ref="E2:Z2"/>
    <mergeCell ref="E3:Z3"/>
    <mergeCell ref="V4:V5"/>
    <mergeCell ref="W4:X5"/>
    <mergeCell ref="Y4:Z5"/>
    <mergeCell ref="Q5:S6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7"/>
  <sheetViews>
    <sheetView workbookViewId="0" topLeftCell="A1">
      <selection activeCell="F10" sqref="F10"/>
    </sheetView>
  </sheetViews>
  <sheetFormatPr defaultColWidth="9.140625" defaultRowHeight="12.75"/>
  <cols>
    <col min="1" max="3" width="2.7109375" style="1" customWidth="1"/>
    <col min="4" max="4" width="1.421875" style="10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6" width="2.57421875" style="1" customWidth="1"/>
    <col min="27" max="27" width="20.00390625" style="1" customWidth="1"/>
    <col min="28" max="28" width="2.5742187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4:26" s="132" customFormat="1" ht="15.75" customHeight="1">
      <c r="D1" s="134"/>
      <c r="E1" s="201" t="str">
        <f>Tiitelleht!A2</f>
        <v>JAAN JAAGO XXX MÄLESTUSVÕISTLUSED KREEKA-ROOMA MAADLUSES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4:26" s="132" customFormat="1" ht="15.75" customHeight="1">
      <c r="D2" s="134"/>
      <c r="E2" s="201" t="str">
        <f>Tiitelleht!A6</f>
        <v>LUUNJA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4:26" s="132" customFormat="1" ht="15.75">
      <c r="D3" s="134"/>
      <c r="E3" s="202" t="str">
        <f>Tiitelleht!A10</f>
        <v>17.-18.03.2007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6:26" ht="16.5" customHeight="1" thickBot="1">
      <c r="F4" s="9"/>
      <c r="H4" s="60"/>
      <c r="I4" s="60"/>
      <c r="J4" s="60"/>
      <c r="K4" s="60"/>
      <c r="L4" s="60"/>
      <c r="O4" s="77"/>
      <c r="P4" s="77"/>
      <c r="Q4" s="77"/>
      <c r="T4" s="116"/>
      <c r="V4" s="203" t="s">
        <v>40</v>
      </c>
      <c r="W4" s="203">
        <v>69</v>
      </c>
      <c r="X4" s="203"/>
      <c r="Y4" s="203" t="s">
        <v>9</v>
      </c>
      <c r="Z4" s="203"/>
    </row>
    <row r="5" spans="1:26" ht="13.5" customHeight="1">
      <c r="A5" s="209" t="s">
        <v>49</v>
      </c>
      <c r="B5" s="210"/>
      <c r="C5" s="211"/>
      <c r="E5" s="195" t="s">
        <v>39</v>
      </c>
      <c r="F5" s="196"/>
      <c r="G5" s="197"/>
      <c r="H5" s="77"/>
      <c r="I5" s="195" t="s">
        <v>47</v>
      </c>
      <c r="J5" s="196"/>
      <c r="K5" s="197"/>
      <c r="M5" s="195" t="s">
        <v>38</v>
      </c>
      <c r="N5" s="196"/>
      <c r="O5" s="197"/>
      <c r="P5" s="77"/>
      <c r="Q5" s="195" t="s">
        <v>41</v>
      </c>
      <c r="R5" s="196"/>
      <c r="S5" s="197"/>
      <c r="T5" s="116"/>
      <c r="U5" s="116"/>
      <c r="V5" s="203"/>
      <c r="W5" s="203"/>
      <c r="X5" s="203"/>
      <c r="Y5" s="203"/>
      <c r="Z5" s="203"/>
    </row>
    <row r="6" spans="1:24" ht="13.5" customHeight="1" thickBot="1">
      <c r="A6" s="212"/>
      <c r="B6" s="213"/>
      <c r="C6" s="214"/>
      <c r="E6" s="198"/>
      <c r="F6" s="199"/>
      <c r="G6" s="200"/>
      <c r="H6" s="77"/>
      <c r="I6" s="198"/>
      <c r="J6" s="199"/>
      <c r="K6" s="200"/>
      <c r="L6" s="77"/>
      <c r="M6" s="198"/>
      <c r="N6" s="199"/>
      <c r="O6" s="200"/>
      <c r="P6" s="77"/>
      <c r="Q6" s="198"/>
      <c r="R6" s="199"/>
      <c r="S6" s="200"/>
      <c r="T6" s="77"/>
      <c r="U6" s="77"/>
      <c r="V6" s="77"/>
      <c r="W6" s="77"/>
      <c r="X6" s="77"/>
    </row>
    <row r="7" spans="5:20" ht="13.5" customHeight="1" thickBot="1">
      <c r="E7" s="1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7"/>
      <c r="R7" s="17"/>
      <c r="S7" s="17"/>
      <c r="T7" s="17"/>
    </row>
    <row r="8" spans="1:15" s="54" customFormat="1" ht="10.5" customHeight="1">
      <c r="A8" s="305">
        <v>2</v>
      </c>
      <c r="B8" s="310"/>
      <c r="C8" s="120"/>
      <c r="D8" s="80"/>
      <c r="E8" s="207">
        <v>1</v>
      </c>
      <c r="F8" s="205" t="s">
        <v>185</v>
      </c>
      <c r="G8" s="115"/>
      <c r="H8" s="59"/>
      <c r="I8" s="207">
        <v>1</v>
      </c>
      <c r="J8" s="205" t="s">
        <v>185</v>
      </c>
      <c r="K8" s="115">
        <v>5</v>
      </c>
      <c r="L8" s="59"/>
      <c r="M8" s="59"/>
      <c r="N8" s="79"/>
      <c r="O8" s="59"/>
    </row>
    <row r="9" spans="1:18" s="54" customFormat="1" ht="10.5" customHeight="1" thickBot="1">
      <c r="A9" s="306"/>
      <c r="B9" s="311"/>
      <c r="C9" s="122"/>
      <c r="D9" s="80"/>
      <c r="E9" s="208"/>
      <c r="F9" s="206"/>
      <c r="G9" s="52"/>
      <c r="H9" s="79"/>
      <c r="I9" s="208"/>
      <c r="J9" s="206"/>
      <c r="K9" s="52">
        <v>3</v>
      </c>
      <c r="L9" s="59"/>
      <c r="M9" s="207">
        <v>1</v>
      </c>
      <c r="N9" s="205" t="s">
        <v>185</v>
      </c>
      <c r="O9" s="52">
        <v>3</v>
      </c>
      <c r="R9" s="59"/>
    </row>
    <row r="10" spans="1:15" s="54" customFormat="1" ht="10.5" customHeight="1" thickBot="1">
      <c r="A10" s="309"/>
      <c r="B10" s="312"/>
      <c r="C10" s="59"/>
      <c r="D10" s="80"/>
      <c r="E10" s="82"/>
      <c r="F10" s="76"/>
      <c r="G10" s="59"/>
      <c r="H10" s="79"/>
      <c r="I10" s="82"/>
      <c r="J10" s="76"/>
      <c r="K10" s="59"/>
      <c r="L10" s="59"/>
      <c r="M10" s="208"/>
      <c r="N10" s="206"/>
      <c r="O10" s="52">
        <v>11</v>
      </c>
    </row>
    <row r="11" spans="1:12" s="54" customFormat="1" ht="10.5" customHeight="1">
      <c r="A11" s="305">
        <v>5</v>
      </c>
      <c r="B11" s="310"/>
      <c r="C11" s="120"/>
      <c r="D11" s="80"/>
      <c r="E11" s="207">
        <v>2</v>
      </c>
      <c r="F11" s="205" t="s">
        <v>186</v>
      </c>
      <c r="G11" s="52"/>
      <c r="H11" s="79"/>
      <c r="I11" s="207">
        <v>2</v>
      </c>
      <c r="J11" s="205" t="s">
        <v>186</v>
      </c>
      <c r="K11" s="52">
        <v>0</v>
      </c>
      <c r="L11" s="59"/>
    </row>
    <row r="12" spans="1:19" s="54" customFormat="1" ht="10.5" customHeight="1" thickBot="1">
      <c r="A12" s="306"/>
      <c r="B12" s="311"/>
      <c r="C12" s="122"/>
      <c r="D12" s="80"/>
      <c r="E12" s="208"/>
      <c r="F12" s="206"/>
      <c r="G12" s="52"/>
      <c r="H12" s="59"/>
      <c r="I12" s="208"/>
      <c r="J12" s="206"/>
      <c r="K12" s="52">
        <v>0</v>
      </c>
      <c r="L12" s="59"/>
      <c r="Q12" s="207">
        <v>1</v>
      </c>
      <c r="R12" s="205" t="s">
        <v>185</v>
      </c>
      <c r="S12" s="52">
        <v>1</v>
      </c>
    </row>
    <row r="13" spans="1:19" s="54" customFormat="1" ht="10.5" customHeight="1" thickBot="1">
      <c r="A13" s="309"/>
      <c r="B13" s="312"/>
      <c r="C13" s="59"/>
      <c r="D13" s="80"/>
      <c r="E13" s="82"/>
      <c r="F13" s="76"/>
      <c r="G13" s="59"/>
      <c r="H13" s="59"/>
      <c r="I13" s="82"/>
      <c r="J13" s="76"/>
      <c r="K13" s="59"/>
      <c r="L13" s="59"/>
      <c r="Q13" s="208"/>
      <c r="R13" s="206"/>
      <c r="S13" s="52">
        <v>3</v>
      </c>
    </row>
    <row r="14" spans="1:12" s="54" customFormat="1" ht="10.5" customHeight="1">
      <c r="A14" s="305">
        <v>8</v>
      </c>
      <c r="B14" s="310">
        <v>1</v>
      </c>
      <c r="C14" s="120"/>
      <c r="D14" s="80"/>
      <c r="E14" s="207">
        <v>3</v>
      </c>
      <c r="F14" s="205" t="s">
        <v>187</v>
      </c>
      <c r="G14" s="52"/>
      <c r="H14" s="59"/>
      <c r="I14" s="207">
        <v>3</v>
      </c>
      <c r="J14" s="205" t="s">
        <v>187</v>
      </c>
      <c r="K14" s="52">
        <v>1</v>
      </c>
      <c r="L14" s="59"/>
    </row>
    <row r="15" spans="1:15" s="54" customFormat="1" ht="10.5" customHeight="1" thickBot="1">
      <c r="A15" s="306"/>
      <c r="B15" s="311">
        <v>8</v>
      </c>
      <c r="C15" s="122">
        <v>9</v>
      </c>
      <c r="D15" s="80"/>
      <c r="E15" s="208"/>
      <c r="F15" s="206"/>
      <c r="G15" s="52"/>
      <c r="H15" s="79"/>
      <c r="I15" s="208"/>
      <c r="J15" s="206"/>
      <c r="K15" s="52">
        <v>8</v>
      </c>
      <c r="L15" s="59"/>
      <c r="M15" s="207">
        <v>4</v>
      </c>
      <c r="N15" s="205" t="s">
        <v>211</v>
      </c>
      <c r="O15" s="52">
        <v>0</v>
      </c>
    </row>
    <row r="16" spans="1:15" s="54" customFormat="1" ht="10.5" customHeight="1" thickBot="1">
      <c r="A16" s="309"/>
      <c r="B16" s="312"/>
      <c r="C16" s="59"/>
      <c r="D16" s="80"/>
      <c r="E16" s="82"/>
      <c r="F16" s="76"/>
      <c r="G16" s="59"/>
      <c r="H16" s="79"/>
      <c r="I16" s="82"/>
      <c r="J16" s="76"/>
      <c r="K16" s="59"/>
      <c r="L16" s="59"/>
      <c r="M16" s="208"/>
      <c r="N16" s="206"/>
      <c r="O16" s="52">
        <v>0</v>
      </c>
    </row>
    <row r="17" spans="1:14" s="54" customFormat="1" ht="10.5" customHeight="1">
      <c r="A17" s="305">
        <v>4</v>
      </c>
      <c r="B17" s="310"/>
      <c r="C17" s="120"/>
      <c r="D17" s="80"/>
      <c r="E17" s="207">
        <v>4</v>
      </c>
      <c r="F17" s="205" t="s">
        <v>211</v>
      </c>
      <c r="G17" s="84"/>
      <c r="H17" s="79"/>
      <c r="I17" s="207">
        <v>4</v>
      </c>
      <c r="J17" s="205" t="s">
        <v>211</v>
      </c>
      <c r="K17" s="84">
        <v>3</v>
      </c>
      <c r="L17" s="59"/>
      <c r="M17" s="59"/>
      <c r="N17" s="59"/>
    </row>
    <row r="18" spans="1:12" s="54" customFormat="1" ht="10.5" customHeight="1" thickBot="1">
      <c r="A18" s="306"/>
      <c r="B18" s="311"/>
      <c r="C18" s="122"/>
      <c r="D18" s="80"/>
      <c r="E18" s="208"/>
      <c r="F18" s="206"/>
      <c r="G18" s="52"/>
      <c r="H18" s="59"/>
      <c r="I18" s="208"/>
      <c r="J18" s="206"/>
      <c r="K18" s="52">
        <v>9</v>
      </c>
      <c r="L18" s="59"/>
    </row>
    <row r="19" spans="1:23" s="54" customFormat="1" ht="10.5" customHeight="1" thickBot="1">
      <c r="A19" s="309"/>
      <c r="B19" s="312"/>
      <c r="C19" s="59"/>
      <c r="D19" s="80"/>
      <c r="E19" s="82"/>
      <c r="F19" s="76"/>
      <c r="G19" s="59"/>
      <c r="H19" s="59"/>
      <c r="I19" s="82"/>
      <c r="J19" s="76"/>
      <c r="K19" s="59"/>
      <c r="L19" s="59"/>
      <c r="U19" s="207">
        <v>5</v>
      </c>
      <c r="V19" s="205" t="s">
        <v>188</v>
      </c>
      <c r="W19" s="59"/>
    </row>
    <row r="20" spans="1:23" s="54" customFormat="1" ht="10.5" customHeight="1">
      <c r="A20" s="305">
        <v>1</v>
      </c>
      <c r="B20" s="310"/>
      <c r="C20" s="120"/>
      <c r="D20" s="80"/>
      <c r="E20" s="207">
        <v>5</v>
      </c>
      <c r="F20" s="205" t="s">
        <v>251</v>
      </c>
      <c r="G20" s="52"/>
      <c r="H20" s="59"/>
      <c r="I20" s="207">
        <v>5</v>
      </c>
      <c r="J20" s="205" t="s">
        <v>188</v>
      </c>
      <c r="K20" s="52">
        <v>4</v>
      </c>
      <c r="L20" s="59"/>
      <c r="M20" s="59"/>
      <c r="N20" s="79"/>
      <c r="U20" s="208"/>
      <c r="V20" s="206"/>
      <c r="W20" s="59"/>
    </row>
    <row r="21" spans="1:15" s="54" customFormat="1" ht="10.5" customHeight="1" thickBot="1">
      <c r="A21" s="306"/>
      <c r="B21" s="311"/>
      <c r="C21" s="122"/>
      <c r="D21" s="80"/>
      <c r="E21" s="208"/>
      <c r="F21" s="206"/>
      <c r="G21" s="52"/>
      <c r="H21" s="79"/>
      <c r="I21" s="208"/>
      <c r="J21" s="206"/>
      <c r="K21" s="52">
        <v>13</v>
      </c>
      <c r="L21" s="59"/>
      <c r="M21" s="207">
        <v>5</v>
      </c>
      <c r="N21" s="205" t="s">
        <v>188</v>
      </c>
      <c r="O21" s="52">
        <v>3</v>
      </c>
    </row>
    <row r="22" spans="1:15" s="54" customFormat="1" ht="10.5" customHeight="1" thickBot="1">
      <c r="A22" s="309"/>
      <c r="B22" s="312"/>
      <c r="C22" s="59"/>
      <c r="D22" s="80"/>
      <c r="E22" s="82"/>
      <c r="F22" s="76"/>
      <c r="G22" s="59"/>
      <c r="H22" s="79"/>
      <c r="I22" s="82"/>
      <c r="J22" s="76"/>
      <c r="K22" s="59"/>
      <c r="L22" s="59"/>
      <c r="M22" s="208"/>
      <c r="N22" s="206"/>
      <c r="O22" s="52">
        <v>11</v>
      </c>
    </row>
    <row r="23" spans="1:23" s="54" customFormat="1" ht="10.5" customHeight="1">
      <c r="A23" s="305">
        <v>5</v>
      </c>
      <c r="B23" s="310"/>
      <c r="C23" s="120"/>
      <c r="D23" s="80"/>
      <c r="E23" s="207">
        <v>6</v>
      </c>
      <c r="F23" s="205" t="s">
        <v>189</v>
      </c>
      <c r="G23" s="52"/>
      <c r="H23" s="59"/>
      <c r="I23" s="207">
        <v>6</v>
      </c>
      <c r="J23" s="205" t="s">
        <v>189</v>
      </c>
      <c r="K23" s="52">
        <v>0</v>
      </c>
      <c r="P23" s="59"/>
      <c r="Q23" s="59"/>
      <c r="R23" s="59"/>
      <c r="S23" s="59"/>
      <c r="T23" s="59"/>
      <c r="U23" s="59"/>
      <c r="V23" s="59"/>
      <c r="W23" s="59"/>
    </row>
    <row r="24" spans="1:23" s="54" customFormat="1" ht="10.5" customHeight="1" thickBot="1">
      <c r="A24" s="306"/>
      <c r="B24" s="311"/>
      <c r="C24" s="122"/>
      <c r="D24" s="80"/>
      <c r="E24" s="208"/>
      <c r="F24" s="206"/>
      <c r="G24" s="52"/>
      <c r="H24" s="59"/>
      <c r="I24" s="208"/>
      <c r="J24" s="206"/>
      <c r="K24" s="52">
        <v>0</v>
      </c>
      <c r="P24" s="59"/>
      <c r="T24" s="59"/>
      <c r="U24" s="59"/>
      <c r="V24" s="59"/>
      <c r="W24" s="59"/>
    </row>
    <row r="25" spans="1:23" s="54" customFormat="1" ht="10.5" customHeight="1" thickBot="1">
      <c r="A25" s="309"/>
      <c r="B25" s="312"/>
      <c r="C25" s="59"/>
      <c r="D25" s="80"/>
      <c r="E25" s="82"/>
      <c r="F25" s="76"/>
      <c r="G25" s="59"/>
      <c r="H25" s="59"/>
      <c r="I25" s="82"/>
      <c r="J25" s="76"/>
      <c r="K25" s="59"/>
      <c r="P25" s="59"/>
      <c r="T25" s="59"/>
      <c r="U25" s="59"/>
      <c r="V25" s="59"/>
      <c r="W25" s="59"/>
    </row>
    <row r="26" spans="1:23" s="54" customFormat="1" ht="10.5" customHeight="1">
      <c r="A26" s="305">
        <v>10</v>
      </c>
      <c r="B26" s="310">
        <v>0</v>
      </c>
      <c r="C26" s="120"/>
      <c r="D26" s="80"/>
      <c r="E26" s="207">
        <v>7</v>
      </c>
      <c r="F26" s="205" t="s">
        <v>190</v>
      </c>
      <c r="G26" s="52">
        <v>0</v>
      </c>
      <c r="H26" s="59"/>
      <c r="P26" s="59"/>
      <c r="Q26" s="207">
        <v>5</v>
      </c>
      <c r="R26" s="205" t="s">
        <v>188</v>
      </c>
      <c r="S26" s="52">
        <v>3</v>
      </c>
      <c r="T26" s="59"/>
      <c r="U26" s="59"/>
      <c r="V26" s="59"/>
      <c r="W26" s="59"/>
    </row>
    <row r="27" spans="1:23" s="54" customFormat="1" ht="10.5" customHeight="1" thickBot="1">
      <c r="A27" s="306"/>
      <c r="B27" s="311">
        <v>0</v>
      </c>
      <c r="C27" s="122">
        <v>5</v>
      </c>
      <c r="D27" s="80"/>
      <c r="E27" s="208"/>
      <c r="F27" s="206"/>
      <c r="G27" s="52">
        <v>0</v>
      </c>
      <c r="H27" s="59"/>
      <c r="I27" s="207">
        <v>8</v>
      </c>
      <c r="J27" s="205" t="s">
        <v>191</v>
      </c>
      <c r="K27" s="52">
        <v>0</v>
      </c>
      <c r="P27" s="59"/>
      <c r="Q27" s="208"/>
      <c r="R27" s="206"/>
      <c r="S27" s="52">
        <v>17</v>
      </c>
      <c r="T27" s="59"/>
      <c r="U27" s="59"/>
      <c r="V27" s="59"/>
      <c r="W27" s="59"/>
    </row>
    <row r="28" spans="1:23" s="54" customFormat="1" ht="10.5" customHeight="1" thickBot="1">
      <c r="A28" s="309"/>
      <c r="B28" s="312"/>
      <c r="C28" s="59"/>
      <c r="D28" s="80"/>
      <c r="E28" s="82"/>
      <c r="F28" s="76"/>
      <c r="G28" s="59"/>
      <c r="H28" s="59"/>
      <c r="I28" s="208"/>
      <c r="J28" s="206"/>
      <c r="K28" s="52">
        <v>0</v>
      </c>
      <c r="P28" s="59"/>
      <c r="Q28" s="59"/>
      <c r="R28" s="59"/>
      <c r="S28" s="59"/>
      <c r="T28" s="59"/>
      <c r="U28" s="59"/>
      <c r="V28" s="59"/>
      <c r="W28" s="59"/>
    </row>
    <row r="29" spans="1:23" s="54" customFormat="1" ht="10.5" customHeight="1">
      <c r="A29" s="305">
        <v>7</v>
      </c>
      <c r="B29" s="310">
        <v>5</v>
      </c>
      <c r="C29" s="120"/>
      <c r="D29" s="80"/>
      <c r="E29" s="207">
        <v>8</v>
      </c>
      <c r="F29" s="205" t="s">
        <v>191</v>
      </c>
      <c r="G29" s="52">
        <v>5</v>
      </c>
      <c r="H29" s="59"/>
      <c r="P29" s="59"/>
      <c r="Q29" s="59"/>
      <c r="R29" s="59"/>
      <c r="S29" s="59"/>
      <c r="T29" s="59"/>
      <c r="U29" s="59"/>
      <c r="V29" s="59"/>
      <c r="W29" s="59"/>
    </row>
    <row r="30" spans="1:23" s="54" customFormat="1" ht="10.5" customHeight="1" thickBot="1">
      <c r="A30" s="306"/>
      <c r="B30" s="311">
        <v>5</v>
      </c>
      <c r="C30" s="122">
        <v>9</v>
      </c>
      <c r="D30" s="80"/>
      <c r="E30" s="208"/>
      <c r="F30" s="206"/>
      <c r="G30" s="52">
        <v>5</v>
      </c>
      <c r="H30" s="59"/>
      <c r="M30" s="207">
        <v>10</v>
      </c>
      <c r="N30" s="205" t="s">
        <v>193</v>
      </c>
      <c r="O30" s="52">
        <v>1</v>
      </c>
      <c r="P30" s="59"/>
      <c r="Q30" s="59"/>
      <c r="R30" s="59"/>
      <c r="S30" s="59"/>
      <c r="T30" s="59"/>
      <c r="U30" s="59"/>
      <c r="V30" s="59"/>
      <c r="W30" s="59"/>
    </row>
    <row r="31" spans="1:23" s="54" customFormat="1" ht="10.5" customHeight="1" thickBot="1">
      <c r="A31" s="309"/>
      <c r="B31" s="312"/>
      <c r="C31" s="59"/>
      <c r="D31" s="80"/>
      <c r="E31" s="82"/>
      <c r="F31" s="76"/>
      <c r="G31" s="59"/>
      <c r="H31" s="59"/>
      <c r="M31" s="208"/>
      <c r="N31" s="206"/>
      <c r="O31" s="52">
        <v>7</v>
      </c>
      <c r="P31" s="59"/>
      <c r="Q31" s="59"/>
      <c r="R31" s="59"/>
      <c r="S31" s="59"/>
      <c r="T31" s="59"/>
      <c r="U31" s="59"/>
      <c r="V31" s="59"/>
      <c r="W31" s="59"/>
    </row>
    <row r="32" spans="1:23" s="54" customFormat="1" ht="10.5" customHeight="1">
      <c r="A32" s="305">
        <v>9</v>
      </c>
      <c r="B32" s="310">
        <v>0</v>
      </c>
      <c r="C32" s="120"/>
      <c r="D32" s="80"/>
      <c r="E32" s="207">
        <v>9</v>
      </c>
      <c r="F32" s="205" t="s">
        <v>192</v>
      </c>
      <c r="G32" s="52">
        <v>0</v>
      </c>
      <c r="H32" s="59"/>
      <c r="I32" s="83"/>
      <c r="J32" s="88"/>
      <c r="K32" s="79"/>
      <c r="M32" s="85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s="54" customFormat="1" ht="10.5" customHeight="1" thickBot="1">
      <c r="A33" s="306"/>
      <c r="B33" s="311">
        <v>2</v>
      </c>
      <c r="C33" s="122">
        <v>3</v>
      </c>
      <c r="D33" s="80"/>
      <c r="E33" s="208"/>
      <c r="F33" s="206"/>
      <c r="G33" s="52">
        <v>2</v>
      </c>
      <c r="H33" s="59"/>
      <c r="I33" s="207">
        <v>10</v>
      </c>
      <c r="J33" s="205" t="s">
        <v>193</v>
      </c>
      <c r="K33" s="52">
        <v>3</v>
      </c>
      <c r="M33" s="85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s="54" customFormat="1" ht="10.5" customHeight="1" thickBot="1">
      <c r="A34" s="309"/>
      <c r="B34" s="312"/>
      <c r="C34" s="59"/>
      <c r="D34" s="80"/>
      <c r="E34" s="82"/>
      <c r="F34" s="76"/>
      <c r="G34" s="59"/>
      <c r="H34" s="59"/>
      <c r="I34" s="208"/>
      <c r="J34" s="206"/>
      <c r="K34" s="52">
        <v>9</v>
      </c>
      <c r="M34" s="85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s="54" customFormat="1" ht="10.5" customHeight="1">
      <c r="A35" s="305">
        <v>3</v>
      </c>
      <c r="B35" s="310"/>
      <c r="C35" s="120"/>
      <c r="D35" s="80"/>
      <c r="E35" s="207">
        <v>10</v>
      </c>
      <c r="F35" s="205" t="s">
        <v>264</v>
      </c>
      <c r="G35" s="52">
        <v>5</v>
      </c>
      <c r="H35" s="59"/>
      <c r="I35" s="83"/>
      <c r="J35" s="88"/>
      <c r="K35" s="79"/>
      <c r="M35" s="85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s="54" customFormat="1" ht="10.5" customHeight="1" thickBot="1">
      <c r="A36" s="306"/>
      <c r="B36" s="311"/>
      <c r="C36" s="122"/>
      <c r="D36" s="80"/>
      <c r="E36" s="208"/>
      <c r="F36" s="206"/>
      <c r="G36" s="52">
        <v>3</v>
      </c>
      <c r="H36" s="59"/>
      <c r="I36" s="83"/>
      <c r="J36" s="88"/>
      <c r="K36" s="79"/>
      <c r="M36" s="85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s="54" customFormat="1" ht="6" customHeight="1" thickBot="1">
      <c r="A37" s="79"/>
      <c r="B37" s="79"/>
      <c r="C37" s="79"/>
      <c r="D37" s="80"/>
      <c r="E37" s="82"/>
      <c r="F37" s="76"/>
      <c r="G37" s="59"/>
      <c r="H37" s="59"/>
      <c r="I37" s="83"/>
      <c r="J37" s="88"/>
      <c r="K37" s="79"/>
      <c r="M37" s="85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2:29" s="54" customFormat="1" ht="10.5" customHeight="1" thickBot="1">
      <c r="B38" s="59"/>
      <c r="C38" s="59"/>
      <c r="D38" s="98"/>
      <c r="E38" s="99"/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2"/>
      <c r="Q38" s="90"/>
      <c r="R38" s="90"/>
      <c r="S38" s="90"/>
      <c r="T38" s="90"/>
      <c r="U38" s="91"/>
      <c r="V38" s="296"/>
      <c r="W38" s="90"/>
      <c r="X38" s="297"/>
      <c r="Y38" s="297"/>
      <c r="Z38" s="297"/>
      <c r="AA38" s="297"/>
      <c r="AB38" s="297"/>
      <c r="AC38" s="298"/>
    </row>
    <row r="39" spans="2:29" s="54" customFormat="1" ht="12" customHeight="1" thickBot="1">
      <c r="B39" s="59"/>
      <c r="C39" s="59"/>
      <c r="D39" s="103"/>
      <c r="E39" s="233" t="s">
        <v>44</v>
      </c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5"/>
      <c r="S39" s="94"/>
      <c r="T39" s="79"/>
      <c r="U39" s="117"/>
      <c r="V39" s="299"/>
      <c r="W39" s="79"/>
      <c r="X39" s="59"/>
      <c r="Y39" s="59"/>
      <c r="Z39" s="59"/>
      <c r="AA39" s="59"/>
      <c r="AB39" s="59"/>
      <c r="AC39" s="300"/>
    </row>
    <row r="40" spans="2:29" s="54" customFormat="1" ht="11.25" customHeight="1">
      <c r="B40" s="59"/>
      <c r="C40" s="59"/>
      <c r="D40" s="103"/>
      <c r="E40" s="236" t="s">
        <v>42</v>
      </c>
      <c r="F40" s="237"/>
      <c r="G40" s="237"/>
      <c r="H40" s="237"/>
      <c r="I40" s="237"/>
      <c r="J40" s="238"/>
      <c r="K40" s="96"/>
      <c r="L40" s="94"/>
      <c r="M40" s="236" t="s">
        <v>43</v>
      </c>
      <c r="N40" s="237"/>
      <c r="O40" s="237"/>
      <c r="P40" s="237"/>
      <c r="Q40" s="237"/>
      <c r="R40" s="238"/>
      <c r="S40" s="94"/>
      <c r="T40" s="79"/>
      <c r="U40" s="117"/>
      <c r="V40" s="299"/>
      <c r="W40" s="79"/>
      <c r="X40" s="79"/>
      <c r="Y40" s="79"/>
      <c r="Z40" s="290" t="s">
        <v>236</v>
      </c>
      <c r="AA40" s="291"/>
      <c r="AB40" s="292"/>
      <c r="AC40" s="300"/>
    </row>
    <row r="41" spans="2:29" s="54" customFormat="1" ht="11.25" customHeight="1" thickBot="1">
      <c r="B41" s="59"/>
      <c r="C41" s="59"/>
      <c r="D41" s="103"/>
      <c r="E41" s="226"/>
      <c r="F41" s="227"/>
      <c r="G41" s="227"/>
      <c r="H41" s="227"/>
      <c r="I41" s="227"/>
      <c r="J41" s="228"/>
      <c r="K41" s="96"/>
      <c r="L41" s="94"/>
      <c r="M41" s="226"/>
      <c r="N41" s="227"/>
      <c r="O41" s="227"/>
      <c r="P41" s="227"/>
      <c r="Q41" s="227"/>
      <c r="R41" s="228"/>
      <c r="S41" s="93"/>
      <c r="T41" s="79"/>
      <c r="U41" s="117"/>
      <c r="V41" s="299"/>
      <c r="W41" s="79"/>
      <c r="X41" s="79"/>
      <c r="Y41" s="79"/>
      <c r="Z41" s="293"/>
      <c r="AA41" s="294"/>
      <c r="AB41" s="295"/>
      <c r="AC41" s="300"/>
    </row>
    <row r="42" spans="2:29" s="54" customFormat="1" ht="10.5" customHeight="1">
      <c r="B42" s="59"/>
      <c r="C42" s="59"/>
      <c r="D42" s="103"/>
      <c r="E42" s="93"/>
      <c r="F42" s="93"/>
      <c r="G42" s="93"/>
      <c r="H42" s="93"/>
      <c r="I42" s="93"/>
      <c r="J42" s="93"/>
      <c r="K42" s="93"/>
      <c r="L42" s="94"/>
      <c r="M42" s="93"/>
      <c r="N42" s="93"/>
      <c r="O42" s="93"/>
      <c r="P42" s="93"/>
      <c r="Q42" s="93"/>
      <c r="R42" s="93"/>
      <c r="S42" s="93"/>
      <c r="T42" s="79"/>
      <c r="U42" s="117"/>
      <c r="V42" s="299"/>
      <c r="W42" s="79"/>
      <c r="X42" s="79"/>
      <c r="Y42" s="79"/>
      <c r="Z42" s="79"/>
      <c r="AA42" s="59"/>
      <c r="AB42" s="59"/>
      <c r="AC42" s="300"/>
    </row>
    <row r="43" spans="2:29" ht="10.5" customHeight="1">
      <c r="B43" s="3"/>
      <c r="C43" s="3"/>
      <c r="D43" s="106"/>
      <c r="E43" s="207"/>
      <c r="F43" s="205"/>
      <c r="G43" s="123"/>
      <c r="H43" s="94"/>
      <c r="I43" s="94"/>
      <c r="J43" s="94"/>
      <c r="K43" s="94"/>
      <c r="L43" s="94"/>
      <c r="M43" s="207"/>
      <c r="N43" s="205"/>
      <c r="O43" s="123"/>
      <c r="P43" s="94"/>
      <c r="Q43" s="94"/>
      <c r="R43" s="94"/>
      <c r="S43" s="95"/>
      <c r="T43" s="3"/>
      <c r="U43" s="112"/>
      <c r="V43" s="142"/>
      <c r="W43" s="3"/>
      <c r="X43" s="3"/>
      <c r="Y43" s="3"/>
      <c r="Z43" s="207">
        <v>4</v>
      </c>
      <c r="AA43" s="205" t="s">
        <v>211</v>
      </c>
      <c r="AB43" s="123">
        <v>0</v>
      </c>
      <c r="AC43" s="112"/>
    </row>
    <row r="44" spans="2:29" ht="10.5" customHeight="1">
      <c r="B44" s="3"/>
      <c r="C44" s="3"/>
      <c r="D44" s="106"/>
      <c r="E44" s="208"/>
      <c r="F44" s="206"/>
      <c r="G44" s="123"/>
      <c r="H44" s="94"/>
      <c r="I44" s="207">
        <v>2</v>
      </c>
      <c r="J44" s="205" t="s">
        <v>186</v>
      </c>
      <c r="K44" s="123">
        <v>0</v>
      </c>
      <c r="L44" s="94"/>
      <c r="M44" s="208"/>
      <c r="N44" s="206"/>
      <c r="O44" s="123"/>
      <c r="P44" s="94"/>
      <c r="Q44" s="207">
        <v>6</v>
      </c>
      <c r="R44" s="205" t="s">
        <v>189</v>
      </c>
      <c r="S44" s="123">
        <v>0</v>
      </c>
      <c r="T44" s="3"/>
      <c r="U44" s="112"/>
      <c r="V44" s="142"/>
      <c r="W44" s="3"/>
      <c r="X44" s="3"/>
      <c r="Y44" s="3"/>
      <c r="Z44" s="208"/>
      <c r="AA44" s="206"/>
      <c r="AB44" s="123">
        <v>0</v>
      </c>
      <c r="AC44" s="112"/>
    </row>
    <row r="45" spans="2:29" ht="10.5" customHeight="1">
      <c r="B45" s="3"/>
      <c r="C45" s="3"/>
      <c r="D45" s="106"/>
      <c r="E45" s="94"/>
      <c r="F45" s="94"/>
      <c r="G45" s="108"/>
      <c r="H45" s="94"/>
      <c r="I45" s="208"/>
      <c r="J45" s="206"/>
      <c r="K45" s="123">
        <v>0</v>
      </c>
      <c r="L45" s="94"/>
      <c r="M45" s="94"/>
      <c r="N45" s="94"/>
      <c r="O45" s="108"/>
      <c r="P45" s="94"/>
      <c r="Q45" s="208"/>
      <c r="R45" s="206"/>
      <c r="S45" s="123">
        <v>0</v>
      </c>
      <c r="T45" s="3"/>
      <c r="U45" s="112"/>
      <c r="V45" s="142"/>
      <c r="W45" s="3"/>
      <c r="X45" s="3"/>
      <c r="Y45" s="3"/>
      <c r="Z45" s="3"/>
      <c r="AA45" s="3"/>
      <c r="AB45" s="108"/>
      <c r="AC45" s="118"/>
    </row>
    <row r="46" spans="2:29" ht="10.5" customHeight="1">
      <c r="B46" s="3"/>
      <c r="C46" s="3"/>
      <c r="D46" s="106"/>
      <c r="E46" s="207"/>
      <c r="F46" s="205"/>
      <c r="G46" s="123"/>
      <c r="H46" s="94"/>
      <c r="I46" s="3"/>
      <c r="J46" s="3"/>
      <c r="K46" s="108"/>
      <c r="L46" s="94"/>
      <c r="M46" s="207"/>
      <c r="N46" s="205"/>
      <c r="O46" s="123"/>
      <c r="P46" s="108"/>
      <c r="Q46" s="3"/>
      <c r="R46" s="3"/>
      <c r="S46" s="108"/>
      <c r="T46" s="62"/>
      <c r="U46" s="118"/>
      <c r="V46" s="301"/>
      <c r="W46" s="62"/>
      <c r="X46" s="3"/>
      <c r="Y46" s="3"/>
      <c r="Z46" s="207">
        <v>10</v>
      </c>
      <c r="AA46" s="205" t="s">
        <v>193</v>
      </c>
      <c r="AB46" s="123">
        <v>4</v>
      </c>
      <c r="AC46" s="118"/>
    </row>
    <row r="47" spans="2:29" ht="10.5" customHeight="1">
      <c r="B47" s="3"/>
      <c r="C47" s="3"/>
      <c r="D47" s="106"/>
      <c r="E47" s="208"/>
      <c r="F47" s="206"/>
      <c r="G47" s="123"/>
      <c r="H47" s="108"/>
      <c r="I47" s="207">
        <v>4</v>
      </c>
      <c r="J47" s="205" t="s">
        <v>211</v>
      </c>
      <c r="K47" s="123">
        <v>3</v>
      </c>
      <c r="L47" s="94"/>
      <c r="M47" s="208"/>
      <c r="N47" s="206"/>
      <c r="O47" s="123"/>
      <c r="P47" s="108"/>
      <c r="Q47" s="207">
        <v>10</v>
      </c>
      <c r="R47" s="205" t="s">
        <v>193</v>
      </c>
      <c r="S47" s="123">
        <v>5</v>
      </c>
      <c r="T47" s="62"/>
      <c r="U47" s="118"/>
      <c r="V47" s="301"/>
      <c r="W47" s="62"/>
      <c r="X47" s="3"/>
      <c r="Y47" s="3"/>
      <c r="Z47" s="208"/>
      <c r="AA47" s="206"/>
      <c r="AB47" s="123">
        <v>12</v>
      </c>
      <c r="AC47" s="114"/>
    </row>
    <row r="48" spans="2:29" ht="13.5" customHeight="1">
      <c r="B48" s="3"/>
      <c r="C48" s="3"/>
      <c r="D48" s="106"/>
      <c r="E48" s="14"/>
      <c r="F48" s="15"/>
      <c r="G48" s="89"/>
      <c r="H48" s="3"/>
      <c r="I48" s="208"/>
      <c r="J48" s="206"/>
      <c r="K48" s="123">
        <v>12</v>
      </c>
      <c r="L48" s="3"/>
      <c r="M48" s="7"/>
      <c r="N48" s="11"/>
      <c r="O48" s="11"/>
      <c r="P48" s="7"/>
      <c r="Q48" s="208"/>
      <c r="R48" s="206"/>
      <c r="S48" s="123">
        <v>0</v>
      </c>
      <c r="T48" s="61"/>
      <c r="U48" s="112"/>
      <c r="V48" s="301"/>
      <c r="W48" s="62"/>
      <c r="X48" s="62"/>
      <c r="Y48" s="62"/>
      <c r="Z48" s="3"/>
      <c r="AA48" s="3"/>
      <c r="AB48" s="3"/>
      <c r="AC48" s="114"/>
    </row>
    <row r="49" spans="2:29" ht="13.5" customHeight="1" thickBot="1">
      <c r="B49" s="3"/>
      <c r="C49" s="3"/>
      <c r="D49" s="106"/>
      <c r="E49" s="94"/>
      <c r="F49" s="94"/>
      <c r="G49" s="89"/>
      <c r="H49" s="3"/>
      <c r="I49" s="3"/>
      <c r="J49" s="6"/>
      <c r="K49" s="3"/>
      <c r="L49" s="3"/>
      <c r="M49" s="94"/>
      <c r="N49" s="94"/>
      <c r="O49" s="11"/>
      <c r="P49" s="3"/>
      <c r="Q49" s="3"/>
      <c r="R49" s="3"/>
      <c r="S49" s="3"/>
      <c r="T49" s="61"/>
      <c r="U49" s="112"/>
      <c r="V49" s="301"/>
      <c r="W49" s="62"/>
      <c r="X49" s="62"/>
      <c r="Y49" s="62"/>
      <c r="Z49" s="207">
        <v>10</v>
      </c>
      <c r="AA49" s="205" t="s">
        <v>193</v>
      </c>
      <c r="AB49" s="3"/>
      <c r="AC49" s="114"/>
    </row>
    <row r="50" spans="4:29" ht="13.5" customHeight="1">
      <c r="D50" s="106"/>
      <c r="E50" s="229" t="s">
        <v>46</v>
      </c>
      <c r="F50" s="230"/>
      <c r="G50" s="89"/>
      <c r="H50" s="3"/>
      <c r="I50" s="207">
        <v>4</v>
      </c>
      <c r="J50" s="205" t="s">
        <v>211</v>
      </c>
      <c r="K50" s="3"/>
      <c r="L50" s="3"/>
      <c r="M50" s="229" t="s">
        <v>46</v>
      </c>
      <c r="N50" s="230"/>
      <c r="O50" s="11"/>
      <c r="P50" s="3"/>
      <c r="Q50" s="207">
        <v>10</v>
      </c>
      <c r="R50" s="205" t="s">
        <v>193</v>
      </c>
      <c r="S50" s="3"/>
      <c r="T50" s="61"/>
      <c r="U50" s="112"/>
      <c r="V50" s="301"/>
      <c r="W50" s="62"/>
      <c r="X50" s="62"/>
      <c r="Y50" s="62"/>
      <c r="Z50" s="208"/>
      <c r="AA50" s="206"/>
      <c r="AB50" s="3"/>
      <c r="AC50" s="112"/>
    </row>
    <row r="51" spans="4:29" ht="12.75" customHeight="1" thickBot="1">
      <c r="D51" s="106"/>
      <c r="E51" s="231"/>
      <c r="F51" s="232"/>
      <c r="G51" s="3"/>
      <c r="H51" s="3"/>
      <c r="I51" s="208"/>
      <c r="J51" s="206"/>
      <c r="K51" s="3"/>
      <c r="L51" s="3"/>
      <c r="M51" s="231"/>
      <c r="N51" s="232"/>
      <c r="O51" s="11"/>
      <c r="P51" s="3"/>
      <c r="Q51" s="208"/>
      <c r="R51" s="206"/>
      <c r="S51" s="3"/>
      <c r="T51" s="3"/>
      <c r="U51" s="112"/>
      <c r="V51" s="142"/>
      <c r="W51" s="3"/>
      <c r="X51" s="3"/>
      <c r="Y51" s="3"/>
      <c r="Z51" s="3"/>
      <c r="AA51" s="3"/>
      <c r="AB51" s="3"/>
      <c r="AC51" s="112"/>
    </row>
    <row r="52" spans="4:29" ht="16.5" customHeight="1" thickBot="1">
      <c r="D52" s="10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97"/>
      <c r="V52" s="143"/>
      <c r="W52" s="2"/>
      <c r="X52" s="2"/>
      <c r="Y52" s="2"/>
      <c r="Z52" s="2"/>
      <c r="AA52" s="2"/>
      <c r="AB52" s="2"/>
      <c r="AC52" s="97"/>
    </row>
    <row r="53" spans="5:6" ht="6.75" customHeight="1">
      <c r="E53" s="1"/>
      <c r="F53" s="1"/>
    </row>
    <row r="54" spans="5:19" ht="12.75">
      <c r="E54" s="1"/>
      <c r="F54" s="1"/>
      <c r="P54" s="50" t="s">
        <v>28</v>
      </c>
      <c r="S54" s="113" t="str">
        <f>Tiitelleht!A14</f>
        <v>JAKOB PROOVEL</v>
      </c>
    </row>
    <row r="55" spans="5:19" ht="12.75">
      <c r="E55" s="1"/>
      <c r="F55" s="1"/>
      <c r="P55" s="50" t="s">
        <v>29</v>
      </c>
      <c r="S55" s="113" t="str">
        <f>Tiitelleht!A18</f>
        <v>ENN TÕNISSON</v>
      </c>
    </row>
    <row r="57" spans="4:27" ht="12.75" customHeight="1">
      <c r="D57" s="13"/>
      <c r="E57" s="14"/>
      <c r="F57" s="15"/>
      <c r="G57" s="1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/>
  </sheetData>
  <mergeCells count="103">
    <mergeCell ref="Z49:Z50"/>
    <mergeCell ref="AA49:AA50"/>
    <mergeCell ref="Z40:AB41"/>
    <mergeCell ref="Z43:Z44"/>
    <mergeCell ref="AA43:AA44"/>
    <mergeCell ref="Z46:Z47"/>
    <mergeCell ref="AA46:AA47"/>
    <mergeCell ref="Q47:Q48"/>
    <mergeCell ref="R47:R48"/>
    <mergeCell ref="E50:F51"/>
    <mergeCell ref="I50:I51"/>
    <mergeCell ref="J50:J51"/>
    <mergeCell ref="M50:N51"/>
    <mergeCell ref="Q50:Q51"/>
    <mergeCell ref="R50:R51"/>
    <mergeCell ref="E46:E47"/>
    <mergeCell ref="F46:F47"/>
    <mergeCell ref="M46:M47"/>
    <mergeCell ref="N46:N47"/>
    <mergeCell ref="I47:I48"/>
    <mergeCell ref="J47:J48"/>
    <mergeCell ref="E40:J41"/>
    <mergeCell ref="M40:R41"/>
    <mergeCell ref="E43:E44"/>
    <mergeCell ref="F43:F44"/>
    <mergeCell ref="M43:M44"/>
    <mergeCell ref="N43:N44"/>
    <mergeCell ref="I44:I45"/>
    <mergeCell ref="J44:J45"/>
    <mergeCell ref="Q44:Q45"/>
    <mergeCell ref="R44:R45"/>
    <mergeCell ref="A35:A36"/>
    <mergeCell ref="E35:E36"/>
    <mergeCell ref="F35:F36"/>
    <mergeCell ref="E39:R39"/>
    <mergeCell ref="N30:N31"/>
    <mergeCell ref="A32:A33"/>
    <mergeCell ref="E32:E33"/>
    <mergeCell ref="F32:F33"/>
    <mergeCell ref="I33:I34"/>
    <mergeCell ref="J33:J34"/>
    <mergeCell ref="A29:A30"/>
    <mergeCell ref="E29:E30"/>
    <mergeCell ref="F29:F30"/>
    <mergeCell ref="M30:M31"/>
    <mergeCell ref="Q26:Q27"/>
    <mergeCell ref="R26:R27"/>
    <mergeCell ref="I27:I28"/>
    <mergeCell ref="J27:J28"/>
    <mergeCell ref="J23:J24"/>
    <mergeCell ref="A26:A27"/>
    <mergeCell ref="E26:E27"/>
    <mergeCell ref="F26:F27"/>
    <mergeCell ref="A23:A24"/>
    <mergeCell ref="E23:E24"/>
    <mergeCell ref="F23:F24"/>
    <mergeCell ref="I23:I24"/>
    <mergeCell ref="J17:J18"/>
    <mergeCell ref="U19:U20"/>
    <mergeCell ref="V19:V20"/>
    <mergeCell ref="A20:A21"/>
    <mergeCell ref="E20:E21"/>
    <mergeCell ref="F20:F21"/>
    <mergeCell ref="I20:I21"/>
    <mergeCell ref="J20:J21"/>
    <mergeCell ref="M21:M22"/>
    <mergeCell ref="N21:N22"/>
    <mergeCell ref="A17:A18"/>
    <mergeCell ref="E17:E18"/>
    <mergeCell ref="F17:F18"/>
    <mergeCell ref="I17:I18"/>
    <mergeCell ref="Q12:Q13"/>
    <mergeCell ref="R12:R13"/>
    <mergeCell ref="A14:A15"/>
    <mergeCell ref="E14:E15"/>
    <mergeCell ref="F14:F15"/>
    <mergeCell ref="I14:I15"/>
    <mergeCell ref="J14:J15"/>
    <mergeCell ref="M15:M16"/>
    <mergeCell ref="N15:N16"/>
    <mergeCell ref="M9:M10"/>
    <mergeCell ref="N9:N10"/>
    <mergeCell ref="A11:A12"/>
    <mergeCell ref="E11:E12"/>
    <mergeCell ref="F11:F12"/>
    <mergeCell ref="I11:I12"/>
    <mergeCell ref="J11:J12"/>
    <mergeCell ref="A8:A9"/>
    <mergeCell ref="E8:E9"/>
    <mergeCell ref="F8:F9"/>
    <mergeCell ref="I8:I9"/>
    <mergeCell ref="A5:C6"/>
    <mergeCell ref="E5:G6"/>
    <mergeCell ref="I5:K6"/>
    <mergeCell ref="J8:J9"/>
    <mergeCell ref="M5:O6"/>
    <mergeCell ref="E1:Z1"/>
    <mergeCell ref="E2:Z2"/>
    <mergeCell ref="E3:Z3"/>
    <mergeCell ref="V4:V5"/>
    <mergeCell ref="W4:X5"/>
    <mergeCell ref="Y4:Z5"/>
    <mergeCell ref="Q5:S6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X48" sqref="X48"/>
    </sheetView>
  </sheetViews>
  <sheetFormatPr defaultColWidth="9.140625" defaultRowHeight="12.75"/>
  <cols>
    <col min="1" max="3" width="2.7109375" style="1" customWidth="1"/>
    <col min="4" max="4" width="1.421875" style="10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5.28125" style="1" customWidth="1"/>
    <col min="21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4:26" s="132" customFormat="1" ht="15.75" customHeight="1">
      <c r="D1" s="134"/>
      <c r="E1" s="201" t="str">
        <f>Tiitelleht!A2</f>
        <v>JAAN JAAGO XXX MÄLESTUSVÕISTLUSED KREEKA-ROOMA MAADLUSES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4:26" s="132" customFormat="1" ht="15.75" customHeight="1">
      <c r="D2" s="134"/>
      <c r="E2" s="201" t="str">
        <f>Tiitelleht!A6</f>
        <v>LUUNJA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4:26" s="132" customFormat="1" ht="16.5" thickBot="1">
      <c r="D3" s="134"/>
      <c r="E3" s="202" t="str">
        <f>Tiitelleht!A10</f>
        <v>17.-18.03.2007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6:20" ht="16.5" thickBot="1">
      <c r="F4" s="9"/>
      <c r="H4" s="60"/>
      <c r="I4" s="60"/>
      <c r="J4" s="60"/>
      <c r="K4" s="60"/>
      <c r="L4" s="60"/>
      <c r="O4" s="77"/>
      <c r="P4" s="77"/>
      <c r="Q4" s="77"/>
      <c r="R4" s="240" t="s">
        <v>40</v>
      </c>
      <c r="S4" s="242">
        <v>76</v>
      </c>
      <c r="T4" s="244" t="s">
        <v>9</v>
      </c>
    </row>
    <row r="5" spans="1:24" ht="13.5" customHeight="1" thickBot="1">
      <c r="A5" s="209" t="s">
        <v>49</v>
      </c>
      <c r="B5" s="210"/>
      <c r="C5" s="211"/>
      <c r="E5" s="195" t="s">
        <v>39</v>
      </c>
      <c r="F5" s="196"/>
      <c r="G5" s="197"/>
      <c r="H5" s="77"/>
      <c r="I5" s="195" t="s">
        <v>38</v>
      </c>
      <c r="J5" s="196"/>
      <c r="K5" s="197"/>
      <c r="M5" s="195" t="s">
        <v>41</v>
      </c>
      <c r="N5" s="196"/>
      <c r="O5" s="197"/>
      <c r="P5" s="77"/>
      <c r="Q5" s="77"/>
      <c r="R5" s="241"/>
      <c r="S5" s="243"/>
      <c r="T5" s="245"/>
      <c r="U5" s="77"/>
      <c r="V5" s="77"/>
      <c r="W5" s="77"/>
      <c r="X5" s="77"/>
    </row>
    <row r="6" spans="1:24" ht="13.5" customHeight="1" thickBot="1">
      <c r="A6" s="212"/>
      <c r="B6" s="213"/>
      <c r="C6" s="214"/>
      <c r="E6" s="198"/>
      <c r="F6" s="199"/>
      <c r="G6" s="200"/>
      <c r="H6" s="77"/>
      <c r="I6" s="198"/>
      <c r="J6" s="199"/>
      <c r="K6" s="200"/>
      <c r="L6" s="77"/>
      <c r="M6" s="198"/>
      <c r="N6" s="199"/>
      <c r="O6" s="200"/>
      <c r="P6" s="77"/>
      <c r="Q6" s="77"/>
      <c r="R6" s="17"/>
      <c r="S6" s="77"/>
      <c r="T6" s="77"/>
      <c r="U6" s="77"/>
      <c r="V6" s="77"/>
      <c r="W6" s="77"/>
      <c r="X6" s="77"/>
    </row>
    <row r="7" spans="5:20" ht="13.5" customHeight="1" thickBot="1">
      <c r="E7" s="1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7"/>
      <c r="R7" s="17"/>
      <c r="S7" s="17"/>
      <c r="T7" s="17"/>
    </row>
    <row r="8" spans="1:15" s="54" customFormat="1" ht="10.5" customHeight="1">
      <c r="A8" s="305">
        <v>2</v>
      </c>
      <c r="B8" s="310"/>
      <c r="C8" s="120"/>
      <c r="D8" s="80"/>
      <c r="E8" s="207">
        <v>1</v>
      </c>
      <c r="F8" s="205" t="s">
        <v>265</v>
      </c>
      <c r="G8" s="81"/>
      <c r="H8" s="59"/>
      <c r="I8" s="207">
        <v>1</v>
      </c>
      <c r="J8" s="205" t="s">
        <v>194</v>
      </c>
      <c r="K8" s="52">
        <v>4</v>
      </c>
      <c r="L8" s="59"/>
      <c r="M8" s="59"/>
      <c r="N8" s="79"/>
      <c r="O8" s="59"/>
    </row>
    <row r="9" spans="1:18" s="54" customFormat="1" ht="10.5" customHeight="1" thickBot="1">
      <c r="A9" s="306"/>
      <c r="B9" s="311"/>
      <c r="C9" s="122"/>
      <c r="D9" s="80"/>
      <c r="E9" s="208"/>
      <c r="F9" s="206"/>
      <c r="G9" s="59"/>
      <c r="H9" s="79"/>
      <c r="I9" s="208"/>
      <c r="J9" s="206"/>
      <c r="K9" s="52">
        <v>12</v>
      </c>
      <c r="L9" s="59"/>
      <c r="M9" s="207">
        <v>1</v>
      </c>
      <c r="N9" s="205" t="s">
        <v>194</v>
      </c>
      <c r="O9" s="52">
        <v>1</v>
      </c>
      <c r="R9" s="59"/>
    </row>
    <row r="10" spans="1:15" s="54" customFormat="1" ht="10.5" customHeight="1" thickBot="1">
      <c r="A10" s="309"/>
      <c r="B10" s="312"/>
      <c r="C10" s="59"/>
      <c r="D10" s="80"/>
      <c r="E10" s="82"/>
      <c r="F10" s="76"/>
      <c r="G10" s="59"/>
      <c r="H10" s="79"/>
      <c r="I10" s="82"/>
      <c r="J10" s="76"/>
      <c r="L10" s="59"/>
      <c r="M10" s="208"/>
      <c r="N10" s="206"/>
      <c r="O10" s="52">
        <v>1</v>
      </c>
    </row>
    <row r="11" spans="1:12" s="54" customFormat="1" ht="10.5" customHeight="1">
      <c r="A11" s="305">
        <v>4</v>
      </c>
      <c r="B11" s="310"/>
      <c r="C11" s="120"/>
      <c r="D11" s="80"/>
      <c r="E11" s="207">
        <v>2</v>
      </c>
      <c r="F11" s="205" t="s">
        <v>195</v>
      </c>
      <c r="G11" s="59"/>
      <c r="H11" s="79"/>
      <c r="I11" s="207">
        <v>2</v>
      </c>
      <c r="J11" s="205" t="s">
        <v>195</v>
      </c>
      <c r="K11" s="52">
        <v>0</v>
      </c>
      <c r="L11" s="59"/>
    </row>
    <row r="12" spans="1:14" s="54" customFormat="1" ht="10.5" customHeight="1" thickBot="1">
      <c r="A12" s="306"/>
      <c r="B12" s="311"/>
      <c r="C12" s="122"/>
      <c r="D12" s="80"/>
      <c r="E12" s="208"/>
      <c r="F12" s="206"/>
      <c r="G12" s="59"/>
      <c r="H12" s="59"/>
      <c r="I12" s="208"/>
      <c r="J12" s="206"/>
      <c r="K12" s="52">
        <v>0</v>
      </c>
      <c r="L12" s="59"/>
      <c r="M12" s="82"/>
      <c r="N12" s="76"/>
    </row>
    <row r="13" spans="1:18" s="54" customFormat="1" ht="10.5" customHeight="1" thickBot="1">
      <c r="A13" s="309"/>
      <c r="B13" s="312"/>
      <c r="C13" s="59"/>
      <c r="D13" s="80"/>
      <c r="E13" s="82"/>
      <c r="F13" s="76"/>
      <c r="G13" s="59"/>
      <c r="H13" s="59"/>
      <c r="I13" s="82"/>
      <c r="J13" s="76"/>
      <c r="L13" s="59"/>
      <c r="Q13" s="207">
        <v>3</v>
      </c>
      <c r="R13" s="205" t="s">
        <v>230</v>
      </c>
    </row>
    <row r="14" spans="1:18" s="54" customFormat="1" ht="10.5" customHeight="1">
      <c r="A14" s="305">
        <v>1</v>
      </c>
      <c r="B14" s="310"/>
      <c r="C14" s="120"/>
      <c r="D14" s="80"/>
      <c r="E14" s="207">
        <v>3</v>
      </c>
      <c r="F14" s="205" t="s">
        <v>252</v>
      </c>
      <c r="G14" s="52">
        <v>4</v>
      </c>
      <c r="H14" s="59"/>
      <c r="I14" s="83"/>
      <c r="J14" s="88"/>
      <c r="L14" s="59"/>
      <c r="Q14" s="208"/>
      <c r="R14" s="206"/>
    </row>
    <row r="15" spans="1:14" s="54" customFormat="1" ht="10.5" customHeight="1" thickBot="1">
      <c r="A15" s="306"/>
      <c r="B15" s="311"/>
      <c r="C15" s="122"/>
      <c r="D15" s="80"/>
      <c r="E15" s="208"/>
      <c r="F15" s="206"/>
      <c r="G15" s="52">
        <v>8</v>
      </c>
      <c r="H15" s="79"/>
      <c r="I15" s="207">
        <v>3</v>
      </c>
      <c r="J15" s="205" t="s">
        <v>230</v>
      </c>
      <c r="K15" s="52">
        <v>3</v>
      </c>
      <c r="L15" s="59"/>
      <c r="M15" s="59"/>
      <c r="N15" s="79"/>
    </row>
    <row r="16" spans="1:14" s="54" customFormat="1" ht="10.5" customHeight="1" thickBot="1">
      <c r="A16" s="309"/>
      <c r="B16" s="312"/>
      <c r="C16" s="59"/>
      <c r="D16" s="80"/>
      <c r="E16" s="82"/>
      <c r="F16" s="76"/>
      <c r="G16" s="59"/>
      <c r="H16" s="79"/>
      <c r="I16" s="208"/>
      <c r="J16" s="206"/>
      <c r="K16" s="52">
        <v>11</v>
      </c>
      <c r="L16" s="59"/>
      <c r="M16" s="59"/>
      <c r="N16" s="59"/>
    </row>
    <row r="17" spans="1:14" s="54" customFormat="1" ht="10.5" customHeight="1">
      <c r="A17" s="305">
        <v>5</v>
      </c>
      <c r="B17" s="310"/>
      <c r="C17" s="120"/>
      <c r="D17" s="80"/>
      <c r="E17" s="207">
        <v>4</v>
      </c>
      <c r="F17" s="205" t="s">
        <v>196</v>
      </c>
      <c r="G17" s="84">
        <v>0</v>
      </c>
      <c r="H17" s="79"/>
      <c r="I17" s="83"/>
      <c r="J17" s="88"/>
      <c r="L17" s="59"/>
      <c r="M17" s="59"/>
      <c r="N17" s="59"/>
    </row>
    <row r="18" spans="1:15" s="54" customFormat="1" ht="10.5" customHeight="1" thickBot="1">
      <c r="A18" s="306"/>
      <c r="B18" s="311"/>
      <c r="C18" s="122"/>
      <c r="D18" s="80"/>
      <c r="E18" s="208"/>
      <c r="F18" s="206"/>
      <c r="G18" s="52">
        <v>1</v>
      </c>
      <c r="H18" s="59"/>
      <c r="I18" s="83"/>
      <c r="J18" s="88"/>
      <c r="L18" s="59"/>
      <c r="M18" s="207">
        <v>3</v>
      </c>
      <c r="N18" s="205" t="s">
        <v>230</v>
      </c>
      <c r="O18" s="52">
        <v>3</v>
      </c>
    </row>
    <row r="19" spans="1:15" s="54" customFormat="1" ht="10.5" customHeight="1" thickBot="1">
      <c r="A19" s="309"/>
      <c r="B19" s="312"/>
      <c r="C19" s="59"/>
      <c r="D19" s="80"/>
      <c r="E19" s="82"/>
      <c r="F19" s="76"/>
      <c r="G19" s="59"/>
      <c r="H19" s="59"/>
      <c r="I19" s="82"/>
      <c r="J19" s="76"/>
      <c r="L19" s="59"/>
      <c r="M19" s="208"/>
      <c r="N19" s="206"/>
      <c r="O19" s="52">
        <v>10</v>
      </c>
    </row>
    <row r="20" spans="1:14" s="54" customFormat="1" ht="10.5" customHeight="1">
      <c r="A20" s="305">
        <v>3</v>
      </c>
      <c r="B20" s="310"/>
      <c r="C20" s="120"/>
      <c r="D20" s="80"/>
      <c r="E20" s="207">
        <v>5</v>
      </c>
      <c r="F20" s="205" t="s">
        <v>253</v>
      </c>
      <c r="G20" s="52">
        <v>5</v>
      </c>
      <c r="H20" s="59"/>
      <c r="I20" s="83"/>
      <c r="J20" s="88"/>
      <c r="L20" s="59"/>
      <c r="M20" s="59"/>
      <c r="N20" s="79"/>
    </row>
    <row r="21" spans="1:15" s="54" customFormat="1" ht="10.5" customHeight="1" thickBot="1">
      <c r="A21" s="306"/>
      <c r="B21" s="311"/>
      <c r="C21" s="122"/>
      <c r="D21" s="80"/>
      <c r="E21" s="208"/>
      <c r="F21" s="206"/>
      <c r="G21" s="52">
        <v>3</v>
      </c>
      <c r="H21" s="79"/>
      <c r="I21" s="207">
        <v>5</v>
      </c>
      <c r="J21" s="205" t="s">
        <v>197</v>
      </c>
      <c r="K21" s="52">
        <v>0</v>
      </c>
      <c r="L21" s="59"/>
      <c r="M21" s="59"/>
      <c r="N21" s="79"/>
      <c r="O21" s="59"/>
    </row>
    <row r="22" spans="1:15" s="54" customFormat="1" ht="10.5" customHeight="1" thickBot="1">
      <c r="A22" s="82"/>
      <c r="B22" s="59"/>
      <c r="C22" s="59"/>
      <c r="D22" s="80"/>
      <c r="E22" s="82"/>
      <c r="F22" s="76"/>
      <c r="G22" s="59"/>
      <c r="H22" s="79"/>
      <c r="I22" s="208"/>
      <c r="J22" s="206"/>
      <c r="K22" s="52">
        <v>0</v>
      </c>
      <c r="L22" s="59"/>
      <c r="M22" s="59"/>
      <c r="N22" s="79"/>
      <c r="O22" s="59"/>
    </row>
    <row r="23" spans="1:23" s="54" customFormat="1" ht="10.5" customHeight="1">
      <c r="A23" s="215">
        <v>6</v>
      </c>
      <c r="B23" s="119"/>
      <c r="C23" s="120"/>
      <c r="D23" s="80"/>
      <c r="E23" s="207">
        <v>6</v>
      </c>
      <c r="F23" s="205" t="s">
        <v>198</v>
      </c>
      <c r="G23" s="52">
        <v>0</v>
      </c>
      <c r="H23" s="59"/>
      <c r="I23" s="83"/>
      <c r="J23" s="88"/>
      <c r="K23" s="79"/>
      <c r="M23" s="85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s="54" customFormat="1" ht="10.5" customHeight="1" thickBot="1">
      <c r="A24" s="216"/>
      <c r="B24" s="121"/>
      <c r="C24" s="122"/>
      <c r="D24" s="80"/>
      <c r="E24" s="208"/>
      <c r="F24" s="206"/>
      <c r="G24" s="52">
        <v>0</v>
      </c>
      <c r="H24" s="59"/>
      <c r="I24" s="83"/>
      <c r="J24" s="88"/>
      <c r="K24" s="79"/>
      <c r="M24" s="85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4:23" s="54" customFormat="1" ht="13.5" customHeight="1" thickBot="1">
      <c r="D25" s="86"/>
      <c r="E25" s="83"/>
      <c r="F25" s="75"/>
      <c r="G25" s="87"/>
      <c r="H25" s="87"/>
      <c r="I25" s="87"/>
      <c r="J25" s="87"/>
      <c r="K25" s="87"/>
      <c r="L25" s="87"/>
      <c r="M25" s="87"/>
      <c r="N25" s="87"/>
      <c r="O25" s="87"/>
      <c r="P25" s="79"/>
      <c r="Q25" s="79"/>
      <c r="R25" s="79"/>
      <c r="S25" s="79"/>
      <c r="T25" s="79"/>
      <c r="U25" s="79"/>
      <c r="V25" s="79"/>
      <c r="W25" s="79"/>
    </row>
    <row r="26" spans="4:23" s="54" customFormat="1" ht="10.5" customHeight="1" thickBot="1">
      <c r="D26" s="98"/>
      <c r="E26" s="99"/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90"/>
      <c r="R26" s="90"/>
      <c r="S26" s="91"/>
      <c r="T26" s="79"/>
      <c r="U26" s="79"/>
      <c r="V26" s="79"/>
      <c r="W26" s="79"/>
    </row>
    <row r="27" spans="4:23" s="54" customFormat="1" ht="12" customHeight="1" thickBot="1">
      <c r="D27" s="103"/>
      <c r="E27" s="233" t="s">
        <v>37</v>
      </c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5"/>
      <c r="S27" s="104"/>
      <c r="T27" s="79"/>
      <c r="U27" s="79"/>
      <c r="V27" s="79"/>
      <c r="W27" s="79"/>
    </row>
    <row r="28" spans="4:26" s="54" customFormat="1" ht="10.5" customHeight="1">
      <c r="D28" s="103"/>
      <c r="E28" s="223" t="s">
        <v>42</v>
      </c>
      <c r="F28" s="224"/>
      <c r="G28" s="224"/>
      <c r="H28" s="224"/>
      <c r="I28" s="224"/>
      <c r="J28" s="225"/>
      <c r="K28" s="94"/>
      <c r="L28" s="94"/>
      <c r="M28" s="236" t="s">
        <v>43</v>
      </c>
      <c r="N28" s="237"/>
      <c r="O28" s="237"/>
      <c r="P28" s="237"/>
      <c r="Q28" s="237"/>
      <c r="R28" s="238"/>
      <c r="S28" s="104"/>
      <c r="T28" s="79"/>
      <c r="U28" s="79"/>
      <c r="V28" s="79"/>
      <c r="W28" s="79"/>
      <c r="X28" s="79"/>
      <c r="Y28" s="79"/>
      <c r="Z28" s="79"/>
    </row>
    <row r="29" spans="4:26" s="54" customFormat="1" ht="10.5" customHeight="1" thickBot="1">
      <c r="D29" s="103"/>
      <c r="E29" s="226"/>
      <c r="F29" s="227"/>
      <c r="G29" s="227"/>
      <c r="H29" s="227"/>
      <c r="I29" s="227"/>
      <c r="J29" s="228"/>
      <c r="K29" s="93"/>
      <c r="L29" s="94"/>
      <c r="M29" s="226"/>
      <c r="N29" s="227"/>
      <c r="O29" s="227"/>
      <c r="P29" s="227"/>
      <c r="Q29" s="227"/>
      <c r="R29" s="228"/>
      <c r="S29" s="105"/>
      <c r="T29" s="79"/>
      <c r="U29" s="79"/>
      <c r="V29" s="79"/>
      <c r="W29" s="79"/>
      <c r="X29" s="79"/>
      <c r="Y29" s="79"/>
      <c r="Z29" s="79"/>
    </row>
    <row r="30" spans="4:26" s="54" customFormat="1" ht="10.5" customHeight="1">
      <c r="D30" s="103"/>
      <c r="E30" s="93"/>
      <c r="F30" s="93"/>
      <c r="G30" s="93"/>
      <c r="H30" s="93"/>
      <c r="I30" s="93"/>
      <c r="J30" s="93"/>
      <c r="K30" s="93"/>
      <c r="L30" s="94"/>
      <c r="M30" s="93"/>
      <c r="N30" s="93"/>
      <c r="O30" s="93"/>
      <c r="P30" s="93"/>
      <c r="Q30" s="93"/>
      <c r="R30" s="93"/>
      <c r="S30" s="105"/>
      <c r="T30" s="79"/>
      <c r="U30" s="79"/>
      <c r="V30" s="79"/>
      <c r="W30" s="79"/>
      <c r="X30" s="79"/>
      <c r="Y30" s="79"/>
      <c r="Z30" s="79"/>
    </row>
    <row r="31" spans="4:20" ht="10.5" customHeight="1">
      <c r="D31" s="106"/>
      <c r="E31" s="95"/>
      <c r="F31" s="95"/>
      <c r="G31" s="94"/>
      <c r="H31" s="94"/>
      <c r="I31" s="94"/>
      <c r="J31" s="94"/>
      <c r="K31" s="94"/>
      <c r="L31" s="94"/>
      <c r="M31" s="207">
        <v>4</v>
      </c>
      <c r="N31" s="205" t="s">
        <v>196</v>
      </c>
      <c r="O31" s="123">
        <v>1</v>
      </c>
      <c r="P31" s="94"/>
      <c r="Q31" s="94"/>
      <c r="R31" s="94"/>
      <c r="S31" s="107"/>
      <c r="T31" s="3"/>
    </row>
    <row r="32" spans="4:20" ht="10.5" customHeight="1">
      <c r="D32" s="106"/>
      <c r="E32" s="95"/>
      <c r="F32" s="95"/>
      <c r="G32" s="94"/>
      <c r="H32" s="94"/>
      <c r="I32" s="207">
        <v>2</v>
      </c>
      <c r="J32" s="205" t="s">
        <v>195</v>
      </c>
      <c r="K32" s="94"/>
      <c r="L32" s="94"/>
      <c r="M32" s="208"/>
      <c r="N32" s="206"/>
      <c r="O32" s="123">
        <v>2</v>
      </c>
      <c r="P32" s="94"/>
      <c r="Q32" s="207">
        <v>5</v>
      </c>
      <c r="R32" s="205" t="s">
        <v>197</v>
      </c>
      <c r="S32" s="107"/>
      <c r="T32" s="3"/>
    </row>
    <row r="33" spans="4:20" ht="10.5" customHeight="1">
      <c r="D33" s="106"/>
      <c r="E33" s="94"/>
      <c r="F33" s="94"/>
      <c r="G33" s="94"/>
      <c r="H33" s="94"/>
      <c r="I33" s="208"/>
      <c r="J33" s="206"/>
      <c r="K33" s="94"/>
      <c r="L33" s="94"/>
      <c r="M33" s="94"/>
      <c r="N33" s="94"/>
      <c r="O33" s="108"/>
      <c r="P33" s="94"/>
      <c r="Q33" s="208"/>
      <c r="R33" s="206"/>
      <c r="S33" s="104"/>
      <c r="T33" s="3"/>
    </row>
    <row r="34" spans="4:23" ht="10.5" customHeight="1" thickBot="1">
      <c r="D34" s="106"/>
      <c r="E34" s="94"/>
      <c r="F34" s="94"/>
      <c r="G34" s="94"/>
      <c r="H34" s="94"/>
      <c r="I34" s="94"/>
      <c r="J34" s="94"/>
      <c r="K34" s="94"/>
      <c r="L34" s="94"/>
      <c r="M34" s="207">
        <v>5</v>
      </c>
      <c r="N34" s="205" t="s">
        <v>197</v>
      </c>
      <c r="O34" s="123">
        <v>3</v>
      </c>
      <c r="P34" s="108"/>
      <c r="Q34" s="94"/>
      <c r="R34" s="94"/>
      <c r="S34" s="104"/>
      <c r="T34" s="62"/>
      <c r="U34" s="62"/>
      <c r="V34" s="62"/>
      <c r="W34" s="62"/>
    </row>
    <row r="35" spans="4:23" ht="10.5" customHeight="1">
      <c r="D35" s="106"/>
      <c r="E35" s="96"/>
      <c r="F35" s="89"/>
      <c r="G35" s="94"/>
      <c r="H35" s="108"/>
      <c r="I35" s="229" t="s">
        <v>45</v>
      </c>
      <c r="J35" s="230"/>
      <c r="K35" s="94"/>
      <c r="L35" s="94"/>
      <c r="M35" s="208"/>
      <c r="N35" s="206"/>
      <c r="O35" s="123">
        <v>10</v>
      </c>
      <c r="P35" s="108"/>
      <c r="Q35" s="229" t="s">
        <v>45</v>
      </c>
      <c r="R35" s="230"/>
      <c r="S35" s="107"/>
      <c r="T35" s="62"/>
      <c r="U35" s="62"/>
      <c r="V35" s="62"/>
      <c r="W35" s="62"/>
    </row>
    <row r="36" spans="4:26" ht="13.5" customHeight="1" thickBot="1">
      <c r="D36" s="106"/>
      <c r="E36" s="14"/>
      <c r="F36" s="15"/>
      <c r="G36" s="89"/>
      <c r="H36" s="3"/>
      <c r="I36" s="231"/>
      <c r="J36" s="232"/>
      <c r="K36" s="3"/>
      <c r="L36" s="3"/>
      <c r="M36" s="7"/>
      <c r="N36" s="11"/>
      <c r="O36" s="11"/>
      <c r="P36" s="7"/>
      <c r="Q36" s="231"/>
      <c r="R36" s="232"/>
      <c r="S36" s="114"/>
      <c r="T36" s="61"/>
      <c r="V36" s="62"/>
      <c r="W36" s="62"/>
      <c r="X36" s="62"/>
      <c r="Y36" s="62"/>
      <c r="Z36" s="62"/>
    </row>
    <row r="37" spans="3:26" ht="13.5" customHeight="1" thickBot="1">
      <c r="C37" s="3"/>
      <c r="D37" s="106"/>
      <c r="E37" s="14"/>
      <c r="F37" s="15"/>
      <c r="G37" s="89"/>
      <c r="H37" s="3"/>
      <c r="I37" s="3"/>
      <c r="J37" s="6"/>
      <c r="K37" s="3"/>
      <c r="L37" s="3"/>
      <c r="M37" s="3"/>
      <c r="N37" s="11"/>
      <c r="O37" s="11"/>
      <c r="P37" s="3"/>
      <c r="Q37" s="3"/>
      <c r="R37" s="3"/>
      <c r="S37" s="112"/>
      <c r="T37" s="61"/>
      <c r="V37" s="62"/>
      <c r="W37" s="62"/>
      <c r="X37" s="62"/>
      <c r="Y37" s="62"/>
      <c r="Z37" s="62"/>
    </row>
    <row r="38" spans="3:19" ht="12.75" customHeight="1">
      <c r="C38" s="3"/>
      <c r="D38" s="106"/>
      <c r="E38" s="8"/>
      <c r="F38" s="9"/>
      <c r="G38" s="3"/>
      <c r="H38" s="3"/>
      <c r="I38" s="3"/>
      <c r="J38" s="3"/>
      <c r="K38" s="3"/>
      <c r="L38" s="3"/>
      <c r="M38" s="290" t="s">
        <v>236</v>
      </c>
      <c r="N38" s="291"/>
      <c r="O38" s="291"/>
      <c r="P38" s="291"/>
      <c r="Q38" s="291"/>
      <c r="R38" s="292"/>
      <c r="S38" s="112"/>
    </row>
    <row r="39" spans="3:19" ht="12.75" customHeight="1" thickBot="1">
      <c r="C39" s="3"/>
      <c r="D39" s="106"/>
      <c r="E39" s="8"/>
      <c r="F39" s="9"/>
      <c r="G39" s="3"/>
      <c r="H39" s="3"/>
      <c r="I39" s="3"/>
      <c r="J39" s="3"/>
      <c r="K39" s="3"/>
      <c r="L39" s="3"/>
      <c r="M39" s="293"/>
      <c r="N39" s="294"/>
      <c r="O39" s="294"/>
      <c r="P39" s="294"/>
      <c r="Q39" s="294"/>
      <c r="R39" s="295"/>
      <c r="S39" s="112"/>
    </row>
    <row r="40" spans="4:19" ht="13.5" customHeight="1">
      <c r="D40" s="106"/>
      <c r="E40" s="8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12"/>
    </row>
    <row r="41" spans="4:19" ht="10.5" customHeight="1">
      <c r="D41" s="106"/>
      <c r="E41" s="8"/>
      <c r="F41" s="9"/>
      <c r="G41" s="3"/>
      <c r="H41" s="3"/>
      <c r="I41" s="3"/>
      <c r="J41" s="3"/>
      <c r="K41" s="3"/>
      <c r="L41" s="3"/>
      <c r="M41" s="207">
        <v>2</v>
      </c>
      <c r="N41" s="205" t="s">
        <v>195</v>
      </c>
      <c r="O41" s="123">
        <v>0</v>
      </c>
      <c r="P41" s="94"/>
      <c r="Q41" s="3"/>
      <c r="R41" s="3"/>
      <c r="S41" s="112"/>
    </row>
    <row r="42" spans="4:19" ht="10.5" customHeight="1">
      <c r="D42" s="106"/>
      <c r="E42" s="8"/>
      <c r="F42" s="9"/>
      <c r="G42" s="3"/>
      <c r="H42" s="3"/>
      <c r="I42" s="3"/>
      <c r="J42" s="3"/>
      <c r="K42" s="3"/>
      <c r="L42" s="3"/>
      <c r="M42" s="208"/>
      <c r="N42" s="206"/>
      <c r="O42" s="123">
        <v>0</v>
      </c>
      <c r="P42" s="94"/>
      <c r="Q42" s="207">
        <v>5</v>
      </c>
      <c r="R42" s="205" t="s">
        <v>197</v>
      </c>
      <c r="S42" s="112"/>
    </row>
    <row r="43" spans="4:19" ht="10.5" customHeight="1">
      <c r="D43" s="106"/>
      <c r="E43" s="8"/>
      <c r="F43" s="9"/>
      <c r="G43" s="3"/>
      <c r="H43" s="3"/>
      <c r="I43" s="3"/>
      <c r="J43" s="3"/>
      <c r="K43" s="3"/>
      <c r="L43" s="3"/>
      <c r="M43" s="94"/>
      <c r="N43" s="94"/>
      <c r="O43" s="108"/>
      <c r="P43" s="94"/>
      <c r="Q43" s="208"/>
      <c r="R43" s="206"/>
      <c r="S43" s="112"/>
    </row>
    <row r="44" spans="4:19" ht="10.5" customHeight="1">
      <c r="D44" s="106"/>
      <c r="E44" s="8"/>
      <c r="F44" s="9"/>
      <c r="G44" s="3"/>
      <c r="H44" s="3"/>
      <c r="I44" s="3"/>
      <c r="J44" s="3"/>
      <c r="K44" s="3"/>
      <c r="L44" s="3"/>
      <c r="M44" s="207">
        <v>5</v>
      </c>
      <c r="N44" s="205" t="s">
        <v>197</v>
      </c>
      <c r="O44" s="123">
        <v>4</v>
      </c>
      <c r="P44" s="108"/>
      <c r="Q44" s="3"/>
      <c r="R44" s="3"/>
      <c r="S44" s="112"/>
    </row>
    <row r="45" spans="4:19" ht="10.5" customHeight="1">
      <c r="D45" s="106"/>
      <c r="E45" s="8"/>
      <c r="F45" s="9"/>
      <c r="G45" s="3"/>
      <c r="H45" s="3"/>
      <c r="I45" s="3"/>
      <c r="J45" s="3"/>
      <c r="K45" s="3"/>
      <c r="L45" s="3"/>
      <c r="M45" s="208"/>
      <c r="N45" s="206"/>
      <c r="O45" s="123">
        <v>13</v>
      </c>
      <c r="P45" s="108"/>
      <c r="Q45" s="3"/>
      <c r="R45" s="3"/>
      <c r="S45" s="112"/>
    </row>
    <row r="46" spans="4:19" ht="12.75" customHeight="1" thickBot="1">
      <c r="D46" s="109"/>
      <c r="E46" s="92"/>
      <c r="F46" s="314"/>
      <c r="G46" s="2"/>
      <c r="H46" s="2"/>
      <c r="I46" s="2"/>
      <c r="J46" s="2"/>
      <c r="K46" s="2"/>
      <c r="L46" s="2"/>
      <c r="M46" s="315"/>
      <c r="N46" s="316"/>
      <c r="O46" s="317"/>
      <c r="P46" s="317"/>
      <c r="Q46" s="2"/>
      <c r="R46" s="2"/>
      <c r="S46" s="97"/>
    </row>
    <row r="47" ht="12.75" customHeight="1"/>
    <row r="48" spans="13:15" ht="12.75" customHeight="1">
      <c r="M48" s="50" t="s">
        <v>28</v>
      </c>
      <c r="O48" s="113" t="str">
        <f>Tiitelleht!A14</f>
        <v>JAKOB PROOVEL</v>
      </c>
    </row>
    <row r="49" spans="13:15" ht="12.75" customHeight="1">
      <c r="M49" s="50" t="s">
        <v>29</v>
      </c>
      <c r="O49" s="113" t="str">
        <f>Tiitelleht!A18</f>
        <v>ENN TÕNISSON</v>
      </c>
    </row>
    <row r="50" spans="13:15" ht="12.75" customHeight="1">
      <c r="M50" s="50"/>
      <c r="O50" s="113"/>
    </row>
  </sheetData>
  <mergeCells count="62">
    <mergeCell ref="Q42:Q43"/>
    <mergeCell ref="R42:R43"/>
    <mergeCell ref="M38:R39"/>
    <mergeCell ref="M41:M42"/>
    <mergeCell ref="N41:N42"/>
    <mergeCell ref="M44:M45"/>
    <mergeCell ref="N44:N45"/>
    <mergeCell ref="M34:M35"/>
    <mergeCell ref="N34:N35"/>
    <mergeCell ref="I35:J36"/>
    <mergeCell ref="Q35:R36"/>
    <mergeCell ref="E28:J29"/>
    <mergeCell ref="M28:R29"/>
    <mergeCell ref="M31:M32"/>
    <mergeCell ref="N31:N32"/>
    <mergeCell ref="I32:I33"/>
    <mergeCell ref="J32:J33"/>
    <mergeCell ref="Q32:Q33"/>
    <mergeCell ref="R32:R33"/>
    <mergeCell ref="A23:A24"/>
    <mergeCell ref="E23:E24"/>
    <mergeCell ref="F23:F24"/>
    <mergeCell ref="E27:R27"/>
    <mergeCell ref="N18:N19"/>
    <mergeCell ref="A20:A21"/>
    <mergeCell ref="E20:E21"/>
    <mergeCell ref="F20:F21"/>
    <mergeCell ref="I21:I22"/>
    <mergeCell ref="J21:J22"/>
    <mergeCell ref="A17:A18"/>
    <mergeCell ref="E17:E18"/>
    <mergeCell ref="F17:F18"/>
    <mergeCell ref="M18:M19"/>
    <mergeCell ref="Q13:Q14"/>
    <mergeCell ref="R13:R14"/>
    <mergeCell ref="A14:A15"/>
    <mergeCell ref="E14:E15"/>
    <mergeCell ref="F14:F15"/>
    <mergeCell ref="I15:I16"/>
    <mergeCell ref="J15:J16"/>
    <mergeCell ref="M9:M10"/>
    <mergeCell ref="N9:N10"/>
    <mergeCell ref="A11:A12"/>
    <mergeCell ref="E11:E12"/>
    <mergeCell ref="F11:F12"/>
    <mergeCell ref="I11:I12"/>
    <mergeCell ref="J11:J12"/>
    <mergeCell ref="A8:A9"/>
    <mergeCell ref="E8:E9"/>
    <mergeCell ref="F8:F9"/>
    <mergeCell ref="I8:I9"/>
    <mergeCell ref="A5:C6"/>
    <mergeCell ref="E5:G6"/>
    <mergeCell ref="I5:K6"/>
    <mergeCell ref="J8:J9"/>
    <mergeCell ref="M5:O6"/>
    <mergeCell ref="E1:Z1"/>
    <mergeCell ref="E2:Z2"/>
    <mergeCell ref="E3:Z3"/>
    <mergeCell ref="R4:R5"/>
    <mergeCell ref="S4:S5"/>
    <mergeCell ref="T4:T5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42"/>
  <sheetViews>
    <sheetView workbookViewId="0" topLeftCell="A1">
      <selection activeCell="B13" sqref="B13:D1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23" customWidth="1"/>
    <col min="5" max="5" width="3.421875" style="24" customWidth="1"/>
    <col min="6" max="6" width="3.421875" style="25" customWidth="1"/>
    <col min="7" max="7" width="3.421875" style="24" customWidth="1"/>
    <col min="8" max="8" width="3.421875" style="25" customWidth="1"/>
    <col min="9" max="9" width="4.28125" style="24" customWidth="1"/>
    <col min="10" max="10" width="3.421875" style="25" customWidth="1"/>
    <col min="11" max="11" width="3.421875" style="24" customWidth="1"/>
    <col min="12" max="12" width="3.421875" style="25" customWidth="1"/>
    <col min="13" max="13" width="3.421875" style="24" customWidth="1"/>
    <col min="14" max="14" width="3.421875" style="25" customWidth="1"/>
    <col min="15" max="15" width="3.421875" style="24" customWidth="1"/>
    <col min="16" max="16" width="3.421875" style="25" customWidth="1"/>
    <col min="17" max="17" width="4.57421875" style="0" customWidth="1"/>
    <col min="18" max="18" width="3.8515625" style="0" customWidth="1"/>
    <col min="19" max="19" width="3.421875" style="24" customWidth="1"/>
    <col min="20" max="20" width="3.421875" style="25" customWidth="1"/>
    <col min="21" max="21" width="3.421875" style="24" customWidth="1"/>
    <col min="22" max="22" width="3.421875" style="25" customWidth="1"/>
    <col min="23" max="23" width="3.421875" style="24" customWidth="1"/>
    <col min="24" max="24" width="3.421875" style="25" customWidth="1"/>
    <col min="25" max="25" width="3.421875" style="24" customWidth="1"/>
    <col min="26" max="26" width="3.421875" style="25" customWidth="1"/>
    <col min="27" max="27" width="3.421875" style="24" customWidth="1"/>
    <col min="28" max="28" width="3.421875" style="25" customWidth="1"/>
    <col min="29" max="29" width="3.421875" style="24" customWidth="1"/>
    <col min="30" max="30" width="3.421875" style="25" customWidth="1"/>
    <col min="31" max="31" width="4.57421875" style="0" customWidth="1"/>
    <col min="32" max="32" width="8.00390625" style="0" customWidth="1"/>
  </cols>
  <sheetData>
    <row r="1" spans="1:32" s="133" customFormat="1" ht="15.75">
      <c r="A1" s="246" t="str">
        <f>Tiitelleht!A2</f>
        <v>JAAN JAAGO XXX MÄLESTUSVÕISTLUSED KREEKA-ROOMA MAADLUSES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s="133" customFormat="1" ht="15.75">
      <c r="A2" s="246" t="str">
        <f>Tiitelleht!A6</f>
        <v>LUUNJA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</row>
    <row r="3" spans="1:32" s="133" customFormat="1" ht="15" customHeight="1">
      <c r="A3" s="247" t="str">
        <f>Tiitelleht!A10</f>
        <v>17.-18.03.2007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</row>
    <row r="4" spans="1:32" s="18" customFormat="1" ht="2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8" customFormat="1" ht="15" customHeight="1">
      <c r="A5" s="19"/>
      <c r="B5" s="20" t="s">
        <v>11</v>
      </c>
      <c r="C5" s="21">
        <v>85</v>
      </c>
      <c r="D5" s="22" t="s">
        <v>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ht="3.75" customHeight="1" thickBot="1"/>
    <row r="7" spans="1:18" ht="14.25" customHeight="1">
      <c r="A7" s="163" t="s">
        <v>12</v>
      </c>
      <c r="B7" s="166" t="s">
        <v>13</v>
      </c>
      <c r="C7" s="169" t="s">
        <v>14</v>
      </c>
      <c r="D7" s="172" t="s">
        <v>15</v>
      </c>
      <c r="E7" s="248" t="s">
        <v>16</v>
      </c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0"/>
      <c r="Q7" s="56" t="s">
        <v>17</v>
      </c>
      <c r="R7" s="177" t="s">
        <v>18</v>
      </c>
    </row>
    <row r="8" spans="1:18" ht="14.25">
      <c r="A8" s="164"/>
      <c r="B8" s="167"/>
      <c r="C8" s="170"/>
      <c r="D8" s="173"/>
      <c r="E8" s="158" t="s">
        <v>19</v>
      </c>
      <c r="F8" s="159"/>
      <c r="G8" s="159"/>
      <c r="H8" s="181"/>
      <c r="I8" s="158"/>
      <c r="J8" s="159"/>
      <c r="K8" s="159"/>
      <c r="L8" s="181"/>
      <c r="M8" s="158"/>
      <c r="N8" s="159"/>
      <c r="O8" s="159"/>
      <c r="P8" s="160"/>
      <c r="Q8" s="57" t="s">
        <v>6</v>
      </c>
      <c r="R8" s="178"/>
    </row>
    <row r="9" spans="1:18" ht="26.25" thickBot="1">
      <c r="A9" s="165"/>
      <c r="B9" s="168"/>
      <c r="C9" s="171"/>
      <c r="D9" s="174"/>
      <c r="E9" s="28"/>
      <c r="F9" s="29"/>
      <c r="G9" s="30" t="s">
        <v>24</v>
      </c>
      <c r="H9" s="30" t="s">
        <v>25</v>
      </c>
      <c r="I9" s="28"/>
      <c r="J9" s="29"/>
      <c r="K9" s="30"/>
      <c r="L9" s="30"/>
      <c r="M9" s="28"/>
      <c r="N9" s="29"/>
      <c r="O9" s="30"/>
      <c r="P9" s="31"/>
      <c r="Q9" s="58" t="s">
        <v>7</v>
      </c>
      <c r="R9" s="179"/>
    </row>
    <row r="10" spans="1:18" ht="9.75" customHeight="1" thickBot="1">
      <c r="A10" s="33"/>
      <c r="B10" s="34" t="s">
        <v>26</v>
      </c>
      <c r="C10" s="35"/>
      <c r="D10" s="36"/>
      <c r="E10" s="37"/>
      <c r="F10" s="38"/>
      <c r="G10" s="39"/>
      <c r="H10" s="39"/>
      <c r="I10" s="37"/>
      <c r="J10" s="38"/>
      <c r="K10" s="39"/>
      <c r="L10" s="39"/>
      <c r="M10" s="37"/>
      <c r="N10" s="38"/>
      <c r="O10" s="39"/>
      <c r="P10" s="39"/>
      <c r="Q10" s="40"/>
      <c r="R10" s="35"/>
    </row>
    <row r="11" spans="1:32" s="42" customFormat="1" ht="11.25" customHeight="1">
      <c r="A11" s="180">
        <v>1</v>
      </c>
      <c r="B11" s="189" t="s">
        <v>254</v>
      </c>
      <c r="C11" s="190"/>
      <c r="D11" s="191"/>
      <c r="E11" s="251">
        <v>2</v>
      </c>
      <c r="F11" s="64">
        <v>4</v>
      </c>
      <c r="G11" s="65"/>
      <c r="H11" s="253"/>
      <c r="I11" s="251"/>
      <c r="J11" s="64"/>
      <c r="K11" s="65"/>
      <c r="L11" s="253"/>
      <c r="M11" s="257"/>
      <c r="N11" s="258"/>
      <c r="O11" s="258"/>
      <c r="P11" s="259"/>
      <c r="Q11" s="66">
        <f>F11+J11</f>
        <v>4</v>
      </c>
      <c r="R11" s="147" t="s">
        <v>4</v>
      </c>
      <c r="S11" s="24"/>
      <c r="T11" s="25"/>
      <c r="U11" s="24"/>
      <c r="V11" s="25"/>
      <c r="W11" s="24"/>
      <c r="X11" s="25"/>
      <c r="Y11" s="24"/>
      <c r="Z11" s="25"/>
      <c r="AA11" s="24"/>
      <c r="AB11" s="25"/>
      <c r="AC11" s="24"/>
      <c r="AD11" s="25"/>
      <c r="AE11"/>
      <c r="AF11"/>
    </row>
    <row r="12" spans="1:32" s="42" customFormat="1" ht="11.25" customHeight="1" thickBot="1">
      <c r="A12" s="180"/>
      <c r="B12" s="192"/>
      <c r="C12" s="193"/>
      <c r="D12" s="194"/>
      <c r="E12" s="252"/>
      <c r="F12" s="67">
        <v>16</v>
      </c>
      <c r="G12" s="68"/>
      <c r="H12" s="254"/>
      <c r="I12" s="252"/>
      <c r="J12" s="67"/>
      <c r="K12" s="68"/>
      <c r="L12" s="254"/>
      <c r="M12" s="260"/>
      <c r="N12" s="261"/>
      <c r="O12" s="261"/>
      <c r="P12" s="262"/>
      <c r="Q12" s="69">
        <f>F12+J12</f>
        <v>16</v>
      </c>
      <c r="R12" s="148"/>
      <c r="S12" s="24"/>
      <c r="T12" s="25"/>
      <c r="U12" s="24"/>
      <c r="V12" s="25"/>
      <c r="W12" s="24"/>
      <c r="X12" s="25"/>
      <c r="Y12" s="24"/>
      <c r="Z12" s="25"/>
      <c r="AA12" s="24"/>
      <c r="AB12" s="25"/>
      <c r="AC12" s="24"/>
      <c r="AD12" s="25"/>
      <c r="AE12"/>
      <c r="AF12"/>
    </row>
    <row r="13" spans="1:32" s="42" customFormat="1" ht="11.25" customHeight="1">
      <c r="A13" s="149">
        <v>2</v>
      </c>
      <c r="B13" s="189" t="s">
        <v>199</v>
      </c>
      <c r="C13" s="190"/>
      <c r="D13" s="191"/>
      <c r="E13" s="255">
        <v>1</v>
      </c>
      <c r="F13" s="73">
        <v>0</v>
      </c>
      <c r="G13" s="74"/>
      <c r="H13" s="256"/>
      <c r="I13" s="257"/>
      <c r="J13" s="258"/>
      <c r="K13" s="258"/>
      <c r="L13" s="259"/>
      <c r="M13" s="251"/>
      <c r="N13" s="64"/>
      <c r="O13" s="65"/>
      <c r="P13" s="263"/>
      <c r="Q13" s="66">
        <f>F13+N13</f>
        <v>0</v>
      </c>
      <c r="R13" s="147" t="s">
        <v>5</v>
      </c>
      <c r="S13" s="24"/>
      <c r="T13" s="25"/>
      <c r="U13" s="24"/>
      <c r="V13" s="25"/>
      <c r="W13" s="24"/>
      <c r="X13" s="25"/>
      <c r="Y13" s="24"/>
      <c r="Z13" s="25"/>
      <c r="AA13" s="24"/>
      <c r="AB13" s="25"/>
      <c r="AC13" s="24"/>
      <c r="AD13" s="25"/>
      <c r="AE13"/>
      <c r="AF13"/>
    </row>
    <row r="14" spans="1:32" s="42" customFormat="1" ht="11.25" customHeight="1" thickBot="1">
      <c r="A14" s="150"/>
      <c r="B14" s="192"/>
      <c r="C14" s="193"/>
      <c r="D14" s="194"/>
      <c r="E14" s="252"/>
      <c r="F14" s="67">
        <v>0</v>
      </c>
      <c r="G14" s="68"/>
      <c r="H14" s="254"/>
      <c r="I14" s="260"/>
      <c r="J14" s="261"/>
      <c r="K14" s="261"/>
      <c r="L14" s="262"/>
      <c r="M14" s="252"/>
      <c r="N14" s="67"/>
      <c r="O14" s="68"/>
      <c r="P14" s="264"/>
      <c r="Q14" s="69">
        <f>F14+N14</f>
        <v>0</v>
      </c>
      <c r="R14" s="148"/>
      <c r="S14" s="24"/>
      <c r="T14" s="25"/>
      <c r="U14" s="24"/>
      <c r="V14" s="25"/>
      <c r="W14" s="24"/>
      <c r="X14" s="25"/>
      <c r="Y14" s="24"/>
      <c r="Z14" s="25"/>
      <c r="AA14" s="24"/>
      <c r="AB14" s="25"/>
      <c r="AC14" s="24"/>
      <c r="AD14" s="25"/>
      <c r="AE14"/>
      <c r="AF14"/>
    </row>
    <row r="15" spans="5:17" ht="11.25" customHeight="1"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70"/>
      <c r="P15" s="71"/>
      <c r="Q15" s="72"/>
    </row>
    <row r="16" spans="2:18" ht="11.25" customHeight="1">
      <c r="B16" s="51" t="s">
        <v>28</v>
      </c>
      <c r="C16" s="141" t="str">
        <f>Tiitelleht!A14</f>
        <v>JAKOB PROOVEL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5"/>
    </row>
    <row r="17" spans="2:18" ht="15" customHeight="1">
      <c r="B17" s="51" t="s">
        <v>29</v>
      </c>
      <c r="C17" s="141" t="str">
        <f>Tiitelleht!A18</f>
        <v>ENN TÕNISSON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5"/>
    </row>
    <row r="18" spans="2:18" ht="11.25" customHeight="1">
      <c r="B18" s="3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2:18" ht="11.25" customHeight="1">
      <c r="B19" s="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2:18" ht="11.25" customHeight="1">
      <c r="B20" s="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2:18" ht="11.25" customHeight="1">
      <c r="B21" s="3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2:18" ht="11.25" customHeight="1">
      <c r="B22" s="3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2:18" ht="11.25" customHeight="1">
      <c r="B23" s="3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2:18" ht="11.25" customHeight="1">
      <c r="B24" s="3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2:18" ht="11.25" customHeight="1">
      <c r="B25" s="3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2:18" ht="11.25" customHeight="1">
      <c r="B26" s="3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2:18" ht="11.25" customHeight="1">
      <c r="B27" s="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2:18" ht="11.25" customHeight="1">
      <c r="B28" s="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18" ht="11.25" customHeight="1">
      <c r="B29" s="3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2:18" ht="11.25" customHeight="1">
      <c r="B30" s="3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2:18" ht="11.25" customHeight="1">
      <c r="B31" s="3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2:18" ht="11.25" customHeight="1">
      <c r="B32" s="3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2:18" ht="11.25" customHeight="1">
      <c r="B33" s="3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2:18" ht="11.25" customHeight="1">
      <c r="B34" s="3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2:18" ht="11.25" customHeight="1">
      <c r="B35" s="3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2:18" ht="11.25" customHeight="1">
      <c r="B36" s="3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2:18" ht="11.25" customHeight="1">
      <c r="B37" s="3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2:18" ht="11.25" customHeight="1">
      <c r="B38" s="3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2:18" ht="11.25" customHeight="1">
      <c r="B39" s="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2:18" ht="11.25" customHeight="1">
      <c r="B40" s="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2:18" ht="11.25" customHeight="1">
      <c r="B41" s="3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4" ht="14.25">
      <c r="A42" s="54"/>
      <c r="B42" s="59"/>
      <c r="C42" s="59"/>
      <c r="D42" s="59"/>
    </row>
  </sheetData>
  <mergeCells count="30">
    <mergeCell ref="C16:R16"/>
    <mergeCell ref="C17:R17"/>
    <mergeCell ref="B13:D14"/>
    <mergeCell ref="B11:D12"/>
    <mergeCell ref="M11:P12"/>
    <mergeCell ref="R11:R12"/>
    <mergeCell ref="A13:A14"/>
    <mergeCell ref="E13:E14"/>
    <mergeCell ref="H13:H14"/>
    <mergeCell ref="I13:L14"/>
    <mergeCell ref="M13:M14"/>
    <mergeCell ref="P13:P14"/>
    <mergeCell ref="R13:R14"/>
    <mergeCell ref="I8:L8"/>
    <mergeCell ref="M8:P8"/>
    <mergeCell ref="A11:A12"/>
    <mergeCell ref="E11:E12"/>
    <mergeCell ref="H11:H12"/>
    <mergeCell ref="I11:I12"/>
    <mergeCell ref="L11:L12"/>
    <mergeCell ref="A1:AF1"/>
    <mergeCell ref="A2:AF2"/>
    <mergeCell ref="A3:AF3"/>
    <mergeCell ref="A7:A9"/>
    <mergeCell ref="B7:B9"/>
    <mergeCell ref="C7:C9"/>
    <mergeCell ref="D7:D9"/>
    <mergeCell ref="E7:P7"/>
    <mergeCell ref="R7:R9"/>
    <mergeCell ref="E8:H8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J18" sqref="J18"/>
    </sheetView>
  </sheetViews>
  <sheetFormatPr defaultColWidth="9.140625" defaultRowHeight="12.75"/>
  <cols>
    <col min="1" max="3" width="2.7109375" style="1" customWidth="1"/>
    <col min="4" max="4" width="1.421875" style="10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5.28125" style="1" customWidth="1"/>
    <col min="21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4:26" s="132" customFormat="1" ht="15.75" customHeight="1">
      <c r="D1" s="134"/>
      <c r="E1" s="201" t="str">
        <f>Tiitelleht!A2</f>
        <v>JAAN JAAGO XXX MÄLESTUSVÕISTLUSED KREEKA-ROOMA MAADLUSES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4:26" s="132" customFormat="1" ht="15.75" customHeight="1">
      <c r="D2" s="134"/>
      <c r="E2" s="201" t="str">
        <f>Tiitelleht!A6</f>
        <v>LUUNJA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4:26" s="132" customFormat="1" ht="16.5" thickBot="1">
      <c r="D3" s="134"/>
      <c r="E3" s="202" t="str">
        <f>Tiitelleht!A10</f>
        <v>17.-18.03.2007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6:20" ht="16.5" thickBot="1">
      <c r="F4" s="9"/>
      <c r="H4" s="60"/>
      <c r="I4" s="60"/>
      <c r="J4" s="60"/>
      <c r="K4" s="60"/>
      <c r="L4" s="60"/>
      <c r="O4" s="77"/>
      <c r="P4" s="77"/>
      <c r="Q4" s="77"/>
      <c r="R4" s="240" t="s">
        <v>40</v>
      </c>
      <c r="S4" s="242">
        <v>100</v>
      </c>
      <c r="T4" s="244" t="s">
        <v>9</v>
      </c>
    </row>
    <row r="5" spans="1:24" ht="13.5" customHeight="1" thickBot="1">
      <c r="A5" s="209" t="s">
        <v>49</v>
      </c>
      <c r="B5" s="210"/>
      <c r="C5" s="211"/>
      <c r="E5" s="195" t="s">
        <v>39</v>
      </c>
      <c r="F5" s="196"/>
      <c r="G5" s="197"/>
      <c r="H5" s="77"/>
      <c r="I5" s="195" t="s">
        <v>38</v>
      </c>
      <c r="J5" s="196"/>
      <c r="K5" s="197"/>
      <c r="M5" s="195" t="s">
        <v>41</v>
      </c>
      <c r="N5" s="196"/>
      <c r="O5" s="197"/>
      <c r="P5" s="77"/>
      <c r="Q5" s="77"/>
      <c r="R5" s="241"/>
      <c r="S5" s="243"/>
      <c r="T5" s="245"/>
      <c r="U5" s="77"/>
      <c r="V5" s="77"/>
      <c r="W5" s="77"/>
      <c r="X5" s="77"/>
    </row>
    <row r="6" spans="1:24" ht="13.5" customHeight="1" thickBot="1">
      <c r="A6" s="212"/>
      <c r="B6" s="213"/>
      <c r="C6" s="214"/>
      <c r="E6" s="198"/>
      <c r="F6" s="199"/>
      <c r="G6" s="200"/>
      <c r="H6" s="77"/>
      <c r="I6" s="198"/>
      <c r="J6" s="199"/>
      <c r="K6" s="200"/>
      <c r="L6" s="77"/>
      <c r="M6" s="198"/>
      <c r="N6" s="199"/>
      <c r="O6" s="200"/>
      <c r="P6" s="77"/>
      <c r="Q6" s="77"/>
      <c r="R6" s="17"/>
      <c r="S6" s="77"/>
      <c r="T6" s="77"/>
      <c r="U6" s="77"/>
      <c r="V6" s="77"/>
      <c r="W6" s="77"/>
      <c r="X6" s="77"/>
    </row>
    <row r="7" spans="5:20" ht="13.5" customHeight="1" thickBot="1">
      <c r="E7" s="1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7"/>
      <c r="R7" s="17"/>
      <c r="S7" s="17"/>
      <c r="T7" s="17"/>
    </row>
    <row r="8" spans="1:15" s="54" customFormat="1" ht="10.5" customHeight="1">
      <c r="A8" s="215">
        <v>4</v>
      </c>
      <c r="B8" s="119"/>
      <c r="C8" s="120"/>
      <c r="D8" s="80"/>
      <c r="E8" s="207">
        <v>1</v>
      </c>
      <c r="F8" s="205" t="s">
        <v>200</v>
      </c>
      <c r="G8" s="81"/>
      <c r="H8" s="59"/>
      <c r="I8" s="207">
        <v>1</v>
      </c>
      <c r="J8" s="205" t="s">
        <v>200</v>
      </c>
      <c r="K8" s="52">
        <v>0</v>
      </c>
      <c r="L8" s="59"/>
      <c r="M8" s="59"/>
      <c r="N8" s="79"/>
      <c r="O8" s="59"/>
    </row>
    <row r="9" spans="1:18" s="54" customFormat="1" ht="10.5" customHeight="1" thickBot="1">
      <c r="A9" s="216"/>
      <c r="B9" s="121"/>
      <c r="C9" s="122"/>
      <c r="D9" s="80"/>
      <c r="E9" s="208"/>
      <c r="F9" s="206"/>
      <c r="G9" s="59"/>
      <c r="H9" s="79"/>
      <c r="I9" s="208"/>
      <c r="J9" s="206"/>
      <c r="K9" s="52">
        <v>0</v>
      </c>
      <c r="L9" s="59"/>
      <c r="M9" s="207">
        <v>2</v>
      </c>
      <c r="N9" s="205" t="s">
        <v>201</v>
      </c>
      <c r="O9" s="52">
        <v>3</v>
      </c>
      <c r="R9" s="59"/>
    </row>
    <row r="10" spans="1:15" s="54" customFormat="1" ht="10.5" customHeight="1" thickBot="1">
      <c r="A10" s="82"/>
      <c r="B10" s="59"/>
      <c r="C10" s="59"/>
      <c r="D10" s="80"/>
      <c r="E10" s="82"/>
      <c r="F10" s="76"/>
      <c r="G10" s="59"/>
      <c r="H10" s="79"/>
      <c r="I10" s="82"/>
      <c r="J10" s="76"/>
      <c r="L10" s="59"/>
      <c r="M10" s="208"/>
      <c r="N10" s="206"/>
      <c r="O10" s="52">
        <v>4</v>
      </c>
    </row>
    <row r="11" spans="1:12" s="54" customFormat="1" ht="10.5" customHeight="1">
      <c r="A11" s="215">
        <v>1</v>
      </c>
      <c r="B11" s="119"/>
      <c r="C11" s="120"/>
      <c r="D11" s="80"/>
      <c r="E11" s="207">
        <v>2</v>
      </c>
      <c r="F11" s="205" t="s">
        <v>266</v>
      </c>
      <c r="G11" s="59"/>
      <c r="H11" s="79"/>
      <c r="I11" s="207">
        <v>2</v>
      </c>
      <c r="J11" s="205" t="s">
        <v>201</v>
      </c>
      <c r="K11" s="52">
        <v>5</v>
      </c>
      <c r="L11" s="59"/>
    </row>
    <row r="12" spans="1:14" s="54" customFormat="1" ht="10.5" customHeight="1" thickBot="1">
      <c r="A12" s="216"/>
      <c r="B12" s="121"/>
      <c r="C12" s="122"/>
      <c r="D12" s="80"/>
      <c r="E12" s="208"/>
      <c r="F12" s="206"/>
      <c r="G12" s="59"/>
      <c r="H12" s="59"/>
      <c r="I12" s="208"/>
      <c r="J12" s="206"/>
      <c r="K12" s="52">
        <v>4</v>
      </c>
      <c r="L12" s="59"/>
      <c r="M12" s="82"/>
      <c r="N12" s="76"/>
    </row>
    <row r="13" spans="1:18" s="54" customFormat="1" ht="10.5" customHeight="1" thickBot="1">
      <c r="A13" s="82"/>
      <c r="B13" s="59"/>
      <c r="C13" s="59"/>
      <c r="D13" s="80"/>
      <c r="E13" s="82"/>
      <c r="F13" s="76"/>
      <c r="G13" s="59"/>
      <c r="H13" s="59"/>
      <c r="I13" s="82"/>
      <c r="J13" s="76"/>
      <c r="L13" s="59"/>
      <c r="Q13" s="207">
        <v>2</v>
      </c>
      <c r="R13" s="205" t="s">
        <v>201</v>
      </c>
    </row>
    <row r="14" spans="1:18" s="54" customFormat="1" ht="10.5" customHeight="1">
      <c r="A14" s="215">
        <v>2</v>
      </c>
      <c r="B14" s="119"/>
      <c r="C14" s="120"/>
      <c r="D14" s="80"/>
      <c r="E14" s="207">
        <v>3</v>
      </c>
      <c r="F14" s="205" t="s">
        <v>202</v>
      </c>
      <c r="G14" s="52">
        <v>5</v>
      </c>
      <c r="H14" s="59"/>
      <c r="I14" s="83"/>
      <c r="J14" s="88"/>
      <c r="L14" s="59"/>
      <c r="Q14" s="208"/>
      <c r="R14" s="206"/>
    </row>
    <row r="15" spans="1:14" s="54" customFormat="1" ht="10.5" customHeight="1" thickBot="1">
      <c r="A15" s="216"/>
      <c r="B15" s="121"/>
      <c r="C15" s="122"/>
      <c r="D15" s="80"/>
      <c r="E15" s="208"/>
      <c r="F15" s="206"/>
      <c r="G15" s="52">
        <v>6</v>
      </c>
      <c r="H15" s="79"/>
      <c r="I15" s="207">
        <v>3</v>
      </c>
      <c r="J15" s="205" t="s">
        <v>202</v>
      </c>
      <c r="K15" s="52">
        <v>3</v>
      </c>
      <c r="L15" s="59"/>
      <c r="M15" s="59"/>
      <c r="N15" s="79"/>
    </row>
    <row r="16" spans="1:14" s="54" customFormat="1" ht="10.5" customHeight="1" thickBot="1">
      <c r="A16" s="82"/>
      <c r="B16" s="59"/>
      <c r="C16" s="59"/>
      <c r="D16" s="80"/>
      <c r="E16" s="82"/>
      <c r="F16" s="76"/>
      <c r="G16" s="59"/>
      <c r="H16" s="79"/>
      <c r="I16" s="208"/>
      <c r="J16" s="206"/>
      <c r="K16" s="52">
        <v>7</v>
      </c>
      <c r="L16" s="59"/>
      <c r="M16" s="59"/>
      <c r="N16" s="59"/>
    </row>
    <row r="17" spans="1:14" s="54" customFormat="1" ht="10.5" customHeight="1">
      <c r="A17" s="215">
        <v>5</v>
      </c>
      <c r="B17" s="119"/>
      <c r="C17" s="120"/>
      <c r="D17" s="80"/>
      <c r="E17" s="207">
        <v>4</v>
      </c>
      <c r="F17" s="205" t="s">
        <v>255</v>
      </c>
      <c r="G17" s="84">
        <v>0</v>
      </c>
      <c r="H17" s="79"/>
      <c r="I17" s="83"/>
      <c r="J17" s="88"/>
      <c r="L17" s="59"/>
      <c r="M17" s="59"/>
      <c r="N17" s="59"/>
    </row>
    <row r="18" spans="1:15" s="54" customFormat="1" ht="10.5" customHeight="1" thickBot="1">
      <c r="A18" s="216"/>
      <c r="B18" s="121"/>
      <c r="C18" s="122"/>
      <c r="D18" s="80"/>
      <c r="E18" s="208"/>
      <c r="F18" s="206"/>
      <c r="G18" s="52">
        <v>0</v>
      </c>
      <c r="H18" s="59"/>
      <c r="I18" s="83"/>
      <c r="J18" s="88"/>
      <c r="L18" s="59"/>
      <c r="M18" s="207">
        <v>3</v>
      </c>
      <c r="N18" s="205" t="s">
        <v>202</v>
      </c>
      <c r="O18" s="52">
        <v>1</v>
      </c>
    </row>
    <row r="19" spans="1:15" s="54" customFormat="1" ht="10.5" customHeight="1" thickBot="1">
      <c r="A19" s="82"/>
      <c r="B19" s="59"/>
      <c r="C19" s="59"/>
      <c r="D19" s="80"/>
      <c r="E19" s="82"/>
      <c r="F19" s="76"/>
      <c r="G19" s="59"/>
      <c r="H19" s="59"/>
      <c r="I19" s="82"/>
      <c r="J19" s="76"/>
      <c r="L19" s="59"/>
      <c r="M19" s="208"/>
      <c r="N19" s="206"/>
      <c r="O19" s="52">
        <v>1</v>
      </c>
    </row>
    <row r="20" spans="1:14" s="54" customFormat="1" ht="10.5" customHeight="1">
      <c r="A20" s="215">
        <v>3</v>
      </c>
      <c r="B20" s="119"/>
      <c r="C20" s="120"/>
      <c r="D20" s="80"/>
      <c r="E20" s="207">
        <v>5</v>
      </c>
      <c r="F20" s="205" t="s">
        <v>256</v>
      </c>
      <c r="G20" s="52">
        <v>4</v>
      </c>
      <c r="H20" s="59"/>
      <c r="I20" s="83"/>
      <c r="J20" s="88"/>
      <c r="L20" s="59"/>
      <c r="M20" s="59"/>
      <c r="N20" s="79"/>
    </row>
    <row r="21" spans="1:15" s="54" customFormat="1" ht="10.5" customHeight="1" thickBot="1">
      <c r="A21" s="216"/>
      <c r="B21" s="121"/>
      <c r="C21" s="122"/>
      <c r="D21" s="80"/>
      <c r="E21" s="208"/>
      <c r="F21" s="206"/>
      <c r="G21" s="52">
        <v>14</v>
      </c>
      <c r="H21" s="79"/>
      <c r="I21" s="207">
        <v>5</v>
      </c>
      <c r="J21" s="205" t="s">
        <v>229</v>
      </c>
      <c r="K21" s="52">
        <v>1</v>
      </c>
      <c r="L21" s="59"/>
      <c r="M21" s="59"/>
      <c r="N21" s="79"/>
      <c r="O21" s="59"/>
    </row>
    <row r="22" spans="1:15" s="54" customFormat="1" ht="10.5" customHeight="1" thickBot="1">
      <c r="A22" s="82"/>
      <c r="B22" s="59"/>
      <c r="C22" s="59"/>
      <c r="D22" s="80"/>
      <c r="E22" s="82"/>
      <c r="F22" s="76"/>
      <c r="G22" s="59"/>
      <c r="H22" s="79"/>
      <c r="I22" s="208"/>
      <c r="J22" s="206"/>
      <c r="K22" s="52">
        <v>5</v>
      </c>
      <c r="L22" s="59"/>
      <c r="M22" s="59"/>
      <c r="N22" s="79"/>
      <c r="O22" s="59"/>
    </row>
    <row r="23" spans="1:23" s="54" customFormat="1" ht="10.5" customHeight="1">
      <c r="A23" s="215">
        <v>6</v>
      </c>
      <c r="B23" s="119"/>
      <c r="C23" s="120"/>
      <c r="D23" s="80"/>
      <c r="E23" s="207">
        <v>6</v>
      </c>
      <c r="F23" s="205" t="s">
        <v>204</v>
      </c>
      <c r="G23" s="52">
        <v>0</v>
      </c>
      <c r="H23" s="59"/>
      <c r="I23" s="83"/>
      <c r="J23" s="88"/>
      <c r="K23" s="79"/>
      <c r="M23" s="85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s="54" customFormat="1" ht="10.5" customHeight="1" thickBot="1">
      <c r="A24" s="216"/>
      <c r="B24" s="121"/>
      <c r="C24" s="122"/>
      <c r="D24" s="80"/>
      <c r="E24" s="208"/>
      <c r="F24" s="206"/>
      <c r="G24" s="52">
        <v>0</v>
      </c>
      <c r="H24" s="59"/>
      <c r="I24" s="83"/>
      <c r="J24" s="88"/>
      <c r="K24" s="79"/>
      <c r="M24" s="85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4:23" s="54" customFormat="1" ht="13.5" customHeight="1" thickBot="1">
      <c r="D25" s="86"/>
      <c r="E25" s="83"/>
      <c r="F25" s="75"/>
      <c r="G25" s="87"/>
      <c r="H25" s="87"/>
      <c r="I25" s="87"/>
      <c r="J25" s="87"/>
      <c r="K25" s="87"/>
      <c r="L25" s="87"/>
      <c r="M25" s="87"/>
      <c r="N25" s="87"/>
      <c r="O25" s="87"/>
      <c r="P25" s="79"/>
      <c r="Q25" s="79"/>
      <c r="R25" s="79"/>
      <c r="S25" s="79"/>
      <c r="T25" s="79"/>
      <c r="U25" s="79"/>
      <c r="V25" s="79"/>
      <c r="W25" s="79"/>
    </row>
    <row r="26" spans="4:23" s="54" customFormat="1" ht="10.5" customHeight="1" thickBot="1">
      <c r="D26" s="98"/>
      <c r="E26" s="99"/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90"/>
      <c r="R26" s="90"/>
      <c r="S26" s="91"/>
      <c r="T26" s="79"/>
      <c r="U26" s="79"/>
      <c r="V26" s="79"/>
      <c r="W26" s="79"/>
    </row>
    <row r="27" spans="4:23" s="54" customFormat="1" ht="12" customHeight="1" thickBot="1">
      <c r="D27" s="103"/>
      <c r="E27" s="233" t="s">
        <v>37</v>
      </c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5"/>
      <c r="S27" s="104"/>
      <c r="T27" s="79"/>
      <c r="U27" s="79"/>
      <c r="V27" s="79"/>
      <c r="W27" s="79"/>
    </row>
    <row r="28" spans="4:26" s="54" customFormat="1" ht="10.5" customHeight="1">
      <c r="D28" s="103"/>
      <c r="E28" s="223" t="s">
        <v>42</v>
      </c>
      <c r="F28" s="224"/>
      <c r="G28" s="224"/>
      <c r="H28" s="224"/>
      <c r="I28" s="224"/>
      <c r="J28" s="225"/>
      <c r="K28" s="94"/>
      <c r="L28" s="94"/>
      <c r="M28" s="236" t="s">
        <v>43</v>
      </c>
      <c r="N28" s="237"/>
      <c r="O28" s="237"/>
      <c r="P28" s="237"/>
      <c r="Q28" s="237"/>
      <c r="R28" s="238"/>
      <c r="S28" s="104"/>
      <c r="T28" s="79"/>
      <c r="U28" s="79"/>
      <c r="V28" s="79"/>
      <c r="W28" s="79"/>
      <c r="X28" s="79"/>
      <c r="Y28" s="79"/>
      <c r="Z28" s="79"/>
    </row>
    <row r="29" spans="4:26" s="54" customFormat="1" ht="10.5" customHeight="1" thickBot="1">
      <c r="D29" s="103"/>
      <c r="E29" s="226"/>
      <c r="F29" s="227"/>
      <c r="G29" s="227"/>
      <c r="H29" s="227"/>
      <c r="I29" s="227"/>
      <c r="J29" s="228"/>
      <c r="K29" s="93"/>
      <c r="L29" s="94"/>
      <c r="M29" s="226"/>
      <c r="N29" s="227"/>
      <c r="O29" s="227"/>
      <c r="P29" s="227"/>
      <c r="Q29" s="227"/>
      <c r="R29" s="228"/>
      <c r="S29" s="105"/>
      <c r="T29" s="79"/>
      <c r="U29" s="79"/>
      <c r="V29" s="79"/>
      <c r="W29" s="79"/>
      <c r="X29" s="79"/>
      <c r="Y29" s="79"/>
      <c r="Z29" s="79"/>
    </row>
    <row r="30" spans="4:26" s="54" customFormat="1" ht="10.5" customHeight="1">
      <c r="D30" s="103"/>
      <c r="E30" s="93"/>
      <c r="F30" s="93"/>
      <c r="G30" s="93"/>
      <c r="H30" s="93"/>
      <c r="I30" s="93"/>
      <c r="J30" s="93"/>
      <c r="K30" s="93"/>
      <c r="L30" s="94"/>
      <c r="M30" s="93"/>
      <c r="N30" s="93"/>
      <c r="O30" s="93"/>
      <c r="P30" s="93"/>
      <c r="Q30" s="93"/>
      <c r="R30" s="93"/>
      <c r="S30" s="105"/>
      <c r="T30" s="79"/>
      <c r="U30" s="79"/>
      <c r="V30" s="79"/>
      <c r="W30" s="79"/>
      <c r="X30" s="79"/>
      <c r="Y30" s="79"/>
      <c r="Z30" s="79"/>
    </row>
    <row r="31" spans="4:20" ht="10.5" customHeight="1">
      <c r="D31" s="106"/>
      <c r="E31" s="95"/>
      <c r="F31" s="95"/>
      <c r="G31" s="94"/>
      <c r="H31" s="94"/>
      <c r="I31" s="94"/>
      <c r="J31" s="94"/>
      <c r="K31" s="94"/>
      <c r="L31" s="94"/>
      <c r="M31" s="207">
        <v>4</v>
      </c>
      <c r="N31" s="205" t="s">
        <v>203</v>
      </c>
      <c r="O31" s="123">
        <v>0</v>
      </c>
      <c r="P31" s="94"/>
      <c r="Q31" s="94"/>
      <c r="R31" s="94"/>
      <c r="S31" s="107"/>
      <c r="T31" s="3"/>
    </row>
    <row r="32" spans="4:20" ht="10.5" customHeight="1">
      <c r="D32" s="106"/>
      <c r="E32" s="95"/>
      <c r="F32" s="95"/>
      <c r="G32" s="94"/>
      <c r="H32" s="94"/>
      <c r="I32" s="207">
        <v>1</v>
      </c>
      <c r="J32" s="205" t="s">
        <v>200</v>
      </c>
      <c r="K32" s="94"/>
      <c r="L32" s="94"/>
      <c r="M32" s="208"/>
      <c r="N32" s="206"/>
      <c r="O32" s="123">
        <v>0</v>
      </c>
      <c r="P32" s="94"/>
      <c r="Q32" s="207">
        <v>5</v>
      </c>
      <c r="R32" s="205" t="s">
        <v>229</v>
      </c>
      <c r="S32" s="107"/>
      <c r="T32" s="3"/>
    </row>
    <row r="33" spans="4:20" ht="10.5" customHeight="1">
      <c r="D33" s="106"/>
      <c r="E33" s="94"/>
      <c r="F33" s="94"/>
      <c r="G33" s="94"/>
      <c r="H33" s="94"/>
      <c r="I33" s="208"/>
      <c r="J33" s="206"/>
      <c r="K33" s="94"/>
      <c r="L33" s="94"/>
      <c r="M33" s="94"/>
      <c r="N33" s="94"/>
      <c r="O33" s="108"/>
      <c r="P33" s="94"/>
      <c r="Q33" s="208"/>
      <c r="R33" s="206"/>
      <c r="S33" s="104"/>
      <c r="T33" s="3"/>
    </row>
    <row r="34" spans="4:23" ht="10.5" customHeight="1" thickBot="1">
      <c r="D34" s="106"/>
      <c r="E34" s="94"/>
      <c r="F34" s="94"/>
      <c r="G34" s="94"/>
      <c r="H34" s="94"/>
      <c r="I34" s="94"/>
      <c r="J34" s="94"/>
      <c r="K34" s="94"/>
      <c r="L34" s="94"/>
      <c r="M34" s="207">
        <v>5</v>
      </c>
      <c r="N34" s="205" t="s">
        <v>229</v>
      </c>
      <c r="O34" s="123">
        <v>5</v>
      </c>
      <c r="P34" s="108"/>
      <c r="Q34" s="94"/>
      <c r="R34" s="94"/>
      <c r="S34" s="104"/>
      <c r="T34" s="62"/>
      <c r="U34" s="62"/>
      <c r="V34" s="62"/>
      <c r="W34" s="62"/>
    </row>
    <row r="35" spans="4:23" ht="10.5" customHeight="1">
      <c r="D35" s="106"/>
      <c r="E35" s="96"/>
      <c r="F35" s="89"/>
      <c r="G35" s="94"/>
      <c r="H35" s="108"/>
      <c r="I35" s="229" t="s">
        <v>45</v>
      </c>
      <c r="J35" s="230"/>
      <c r="K35" s="94"/>
      <c r="L35" s="94"/>
      <c r="M35" s="208"/>
      <c r="N35" s="206"/>
      <c r="O35" s="123">
        <v>5</v>
      </c>
      <c r="P35" s="108"/>
      <c r="Q35" s="229" t="s">
        <v>45</v>
      </c>
      <c r="R35" s="230"/>
      <c r="S35" s="107"/>
      <c r="T35" s="62"/>
      <c r="U35" s="62"/>
      <c r="V35" s="62"/>
      <c r="W35" s="62"/>
    </row>
    <row r="36" spans="4:26" ht="13.5" customHeight="1" thickBot="1">
      <c r="D36" s="106"/>
      <c r="E36" s="14"/>
      <c r="F36" s="15"/>
      <c r="G36" s="89"/>
      <c r="H36" s="3"/>
      <c r="I36" s="231"/>
      <c r="J36" s="232"/>
      <c r="K36" s="3"/>
      <c r="L36" s="3"/>
      <c r="M36" s="7"/>
      <c r="N36" s="11"/>
      <c r="O36" s="11"/>
      <c r="P36" s="7"/>
      <c r="Q36" s="231"/>
      <c r="R36" s="232"/>
      <c r="S36" s="114"/>
      <c r="T36" s="61"/>
      <c r="V36" s="62"/>
      <c r="W36" s="62"/>
      <c r="X36" s="62"/>
      <c r="Y36" s="62"/>
      <c r="Z36" s="62"/>
    </row>
    <row r="37" spans="3:26" ht="13.5" customHeight="1" thickBot="1">
      <c r="C37" s="3"/>
      <c r="D37" s="106"/>
      <c r="E37" s="14"/>
      <c r="F37" s="15"/>
      <c r="G37" s="89"/>
      <c r="H37" s="3"/>
      <c r="I37" s="3"/>
      <c r="J37" s="6"/>
      <c r="K37" s="3"/>
      <c r="L37" s="3"/>
      <c r="M37" s="3"/>
      <c r="N37" s="11"/>
      <c r="O37" s="11"/>
      <c r="P37" s="3"/>
      <c r="Q37" s="3"/>
      <c r="R37" s="3"/>
      <c r="S37" s="112"/>
      <c r="T37" s="61"/>
      <c r="V37" s="62"/>
      <c r="W37" s="62"/>
      <c r="X37" s="62"/>
      <c r="Y37" s="62"/>
      <c r="Z37" s="62"/>
    </row>
    <row r="38" spans="3:26" ht="12" customHeight="1">
      <c r="C38" s="3"/>
      <c r="D38" s="106"/>
      <c r="E38" s="14"/>
      <c r="F38" s="15"/>
      <c r="G38" s="89"/>
      <c r="H38" s="3"/>
      <c r="I38" s="3"/>
      <c r="J38" s="6"/>
      <c r="K38" s="3"/>
      <c r="L38" s="3"/>
      <c r="M38" s="290" t="s">
        <v>236</v>
      </c>
      <c r="N38" s="291"/>
      <c r="O38" s="291"/>
      <c r="P38" s="291"/>
      <c r="Q38" s="291"/>
      <c r="R38" s="292"/>
      <c r="S38" s="112"/>
      <c r="T38" s="61"/>
      <c r="V38" s="62"/>
      <c r="W38" s="62"/>
      <c r="X38" s="62"/>
      <c r="Y38" s="62"/>
      <c r="Z38" s="62"/>
    </row>
    <row r="39" spans="3:26" ht="11.25" customHeight="1" thickBot="1">
      <c r="C39" s="3"/>
      <c r="D39" s="106"/>
      <c r="E39" s="14"/>
      <c r="F39" s="15"/>
      <c r="G39" s="89"/>
      <c r="H39" s="3"/>
      <c r="I39" s="3"/>
      <c r="J39" s="6"/>
      <c r="K39" s="3"/>
      <c r="L39" s="3"/>
      <c r="M39" s="293"/>
      <c r="N39" s="294"/>
      <c r="O39" s="294"/>
      <c r="P39" s="294"/>
      <c r="Q39" s="294"/>
      <c r="R39" s="295"/>
      <c r="S39" s="112"/>
      <c r="T39" s="61"/>
      <c r="V39" s="62"/>
      <c r="W39" s="62"/>
      <c r="X39" s="62"/>
      <c r="Y39" s="62"/>
      <c r="Z39" s="62"/>
    </row>
    <row r="40" spans="3:26" ht="10.5" customHeight="1">
      <c r="C40" s="3"/>
      <c r="D40" s="106"/>
      <c r="E40" s="14"/>
      <c r="F40" s="15"/>
      <c r="G40" s="89"/>
      <c r="H40" s="3"/>
      <c r="I40" s="3"/>
      <c r="J40" s="6"/>
      <c r="K40" s="3"/>
      <c r="L40" s="3"/>
      <c r="M40" s="3"/>
      <c r="N40" s="11"/>
      <c r="O40" s="11"/>
      <c r="P40" s="3"/>
      <c r="Q40" s="3"/>
      <c r="R40" s="3"/>
      <c r="S40" s="112"/>
      <c r="T40" s="61"/>
      <c r="V40" s="62"/>
      <c r="W40" s="62"/>
      <c r="X40" s="62"/>
      <c r="Y40" s="62"/>
      <c r="Z40" s="62"/>
    </row>
    <row r="41" spans="3:26" ht="10.5" customHeight="1">
      <c r="C41" s="3"/>
      <c r="D41" s="106"/>
      <c r="E41" s="14"/>
      <c r="F41" s="15"/>
      <c r="G41" s="89"/>
      <c r="H41" s="3"/>
      <c r="I41" s="3"/>
      <c r="J41" s="6"/>
      <c r="K41" s="3"/>
      <c r="L41" s="3"/>
      <c r="M41" s="207">
        <v>1</v>
      </c>
      <c r="N41" s="205" t="s">
        <v>200</v>
      </c>
      <c r="O41" s="123">
        <v>0</v>
      </c>
      <c r="P41" s="94"/>
      <c r="Q41" s="94"/>
      <c r="R41" s="94"/>
      <c r="S41" s="112"/>
      <c r="T41" s="61"/>
      <c r="V41" s="62"/>
      <c r="W41" s="62"/>
      <c r="X41" s="62"/>
      <c r="Y41" s="62"/>
      <c r="Z41" s="62"/>
    </row>
    <row r="42" spans="3:26" ht="10.5" customHeight="1">
      <c r="C42" s="3"/>
      <c r="D42" s="106"/>
      <c r="E42" s="14"/>
      <c r="F42" s="15"/>
      <c r="G42" s="89"/>
      <c r="H42" s="3"/>
      <c r="I42" s="3"/>
      <c r="J42" s="6"/>
      <c r="K42" s="3"/>
      <c r="L42" s="3"/>
      <c r="M42" s="208"/>
      <c r="N42" s="206"/>
      <c r="O42" s="123">
        <v>0</v>
      </c>
      <c r="P42" s="94"/>
      <c r="Q42" s="207">
        <v>5</v>
      </c>
      <c r="R42" s="205" t="s">
        <v>229</v>
      </c>
      <c r="S42" s="112"/>
      <c r="T42" s="61"/>
      <c r="V42" s="62"/>
      <c r="W42" s="62"/>
      <c r="X42" s="62"/>
      <c r="Y42" s="62"/>
      <c r="Z42" s="62"/>
    </row>
    <row r="43" spans="3:26" ht="10.5" customHeight="1">
      <c r="C43" s="3"/>
      <c r="D43" s="106"/>
      <c r="E43" s="14"/>
      <c r="F43" s="15"/>
      <c r="G43" s="89"/>
      <c r="H43" s="3"/>
      <c r="I43" s="3"/>
      <c r="J43" s="6"/>
      <c r="K43" s="3"/>
      <c r="L43" s="3"/>
      <c r="M43" s="94"/>
      <c r="N43" s="94"/>
      <c r="O43" s="108"/>
      <c r="P43" s="94"/>
      <c r="Q43" s="208"/>
      <c r="R43" s="206"/>
      <c r="S43" s="112"/>
      <c r="T43" s="61"/>
      <c r="V43" s="62"/>
      <c r="W43" s="62"/>
      <c r="X43" s="62"/>
      <c r="Y43" s="62"/>
      <c r="Z43" s="62"/>
    </row>
    <row r="44" spans="3:19" ht="10.5" customHeight="1">
      <c r="C44" s="3"/>
      <c r="D44" s="106"/>
      <c r="E44" s="8"/>
      <c r="F44" s="9"/>
      <c r="G44" s="3"/>
      <c r="H44" s="3"/>
      <c r="I44" s="3"/>
      <c r="J44" s="3"/>
      <c r="K44" s="3"/>
      <c r="L44" s="3"/>
      <c r="M44" s="207">
        <v>5</v>
      </c>
      <c r="N44" s="205" t="s">
        <v>229</v>
      </c>
      <c r="O44" s="123">
        <v>5</v>
      </c>
      <c r="P44" s="108"/>
      <c r="Q44" s="94"/>
      <c r="R44" s="94"/>
      <c r="S44" s="112"/>
    </row>
    <row r="45" spans="4:19" ht="10.5" customHeight="1">
      <c r="D45" s="106"/>
      <c r="E45" s="8"/>
      <c r="F45" s="9"/>
      <c r="G45" s="3"/>
      <c r="H45" s="3"/>
      <c r="I45" s="3"/>
      <c r="J45" s="3"/>
      <c r="K45" s="3"/>
      <c r="L45" s="3"/>
      <c r="M45" s="208"/>
      <c r="N45" s="206"/>
      <c r="O45" s="123">
        <v>11</v>
      </c>
      <c r="P45" s="108"/>
      <c r="Q45" s="89"/>
      <c r="R45" s="89"/>
      <c r="S45" s="112"/>
    </row>
    <row r="46" spans="4:19" ht="16.5" thickBot="1">
      <c r="D46" s="109"/>
      <c r="E46" s="92"/>
      <c r="F46" s="314"/>
      <c r="G46" s="2"/>
      <c r="H46" s="2"/>
      <c r="I46" s="2"/>
      <c r="J46" s="2"/>
      <c r="K46" s="2"/>
      <c r="L46" s="2"/>
      <c r="M46" s="318"/>
      <c r="N46" s="111"/>
      <c r="O46" s="111"/>
      <c r="P46" s="318"/>
      <c r="Q46" s="110"/>
      <c r="R46" s="110"/>
      <c r="S46" s="97"/>
    </row>
    <row r="47" spans="14:16" ht="15.75">
      <c r="N47" s="50" t="s">
        <v>28</v>
      </c>
      <c r="P47" s="113" t="str">
        <f>Tiitelleht!A14</f>
        <v>JAKOB PROOVEL</v>
      </c>
    </row>
    <row r="48" spans="14:16" ht="15.75">
      <c r="N48" s="50" t="s">
        <v>29</v>
      </c>
      <c r="P48" s="113" t="str">
        <f>Tiitelleht!A18</f>
        <v>ENN TÕNISSON</v>
      </c>
    </row>
  </sheetData>
  <mergeCells count="62">
    <mergeCell ref="M44:M45"/>
    <mergeCell ref="N44:N45"/>
    <mergeCell ref="M38:R39"/>
    <mergeCell ref="M41:M42"/>
    <mergeCell ref="N41:N42"/>
    <mergeCell ref="Q42:Q43"/>
    <mergeCell ref="R42:R43"/>
    <mergeCell ref="M34:M35"/>
    <mergeCell ref="N34:N35"/>
    <mergeCell ref="I35:J36"/>
    <mergeCell ref="Q35:R36"/>
    <mergeCell ref="E28:J29"/>
    <mergeCell ref="M28:R29"/>
    <mergeCell ref="M31:M32"/>
    <mergeCell ref="N31:N32"/>
    <mergeCell ref="I32:I33"/>
    <mergeCell ref="J32:J33"/>
    <mergeCell ref="Q32:Q33"/>
    <mergeCell ref="R32:R33"/>
    <mergeCell ref="A23:A24"/>
    <mergeCell ref="E23:E24"/>
    <mergeCell ref="F23:F24"/>
    <mergeCell ref="E27:R27"/>
    <mergeCell ref="N18:N19"/>
    <mergeCell ref="A20:A21"/>
    <mergeCell ref="E20:E21"/>
    <mergeCell ref="F20:F21"/>
    <mergeCell ref="I21:I22"/>
    <mergeCell ref="J21:J22"/>
    <mergeCell ref="A17:A18"/>
    <mergeCell ref="E17:E18"/>
    <mergeCell ref="F17:F18"/>
    <mergeCell ref="M18:M19"/>
    <mergeCell ref="Q13:Q14"/>
    <mergeCell ref="R13:R14"/>
    <mergeCell ref="A14:A15"/>
    <mergeCell ref="E14:E15"/>
    <mergeCell ref="F14:F15"/>
    <mergeCell ref="I15:I16"/>
    <mergeCell ref="J15:J16"/>
    <mergeCell ref="M9:M10"/>
    <mergeCell ref="N9:N10"/>
    <mergeCell ref="A11:A12"/>
    <mergeCell ref="E11:E12"/>
    <mergeCell ref="F11:F12"/>
    <mergeCell ref="I11:I12"/>
    <mergeCell ref="J11:J12"/>
    <mergeCell ref="A8:A9"/>
    <mergeCell ref="E8:E9"/>
    <mergeCell ref="F8:F9"/>
    <mergeCell ref="I8:I9"/>
    <mergeCell ref="A5:C6"/>
    <mergeCell ref="E5:G6"/>
    <mergeCell ref="I5:K6"/>
    <mergeCell ref="J8:J9"/>
    <mergeCell ref="M5:O6"/>
    <mergeCell ref="E1:Z1"/>
    <mergeCell ref="E2:Z2"/>
    <mergeCell ref="E3:Z3"/>
    <mergeCell ref="R4:R5"/>
    <mergeCell ref="S4:S5"/>
    <mergeCell ref="T4:T5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">
      <selection activeCell="F114" sqref="F114"/>
    </sheetView>
  </sheetViews>
  <sheetFormatPr defaultColWidth="9.140625" defaultRowHeight="12.75"/>
  <cols>
    <col min="1" max="1" width="5.00390625" style="320" customWidth="1"/>
    <col min="2" max="2" width="28.57421875" style="137" customWidth="1"/>
    <col min="3" max="3" width="9.140625" style="137" customWidth="1"/>
    <col min="4" max="4" width="7.8515625" style="137" customWidth="1"/>
    <col min="5" max="5" width="4.8515625" style="137" customWidth="1"/>
    <col min="6" max="6" width="25.00390625" style="137" customWidth="1"/>
    <col min="7" max="7" width="14.7109375" style="137" customWidth="1"/>
    <col min="8" max="16384" width="9.140625" style="137" customWidth="1"/>
  </cols>
  <sheetData>
    <row r="1" spans="1:6" s="138" customFormat="1" ht="32.25" customHeight="1">
      <c r="A1" s="154"/>
      <c r="B1" s="265" t="str">
        <f>Tiitelleht!A2</f>
        <v>JAAN JAAGO XXX MÄLESTUSVÕISTLUSED KREEKA-ROOMA MAADLUSES</v>
      </c>
      <c r="C1" s="265"/>
      <c r="D1" s="265"/>
      <c r="E1" s="265"/>
      <c r="F1" s="265"/>
    </row>
    <row r="2" spans="1:6" s="138" customFormat="1" ht="12.75">
      <c r="A2" s="154"/>
      <c r="B2" s="266" t="str">
        <f>Tiitelleht!A6</f>
        <v>LUUNJA</v>
      </c>
      <c r="C2" s="266"/>
      <c r="D2" s="266"/>
      <c r="E2" s="266"/>
      <c r="F2" s="266"/>
    </row>
    <row r="3" spans="1:7" s="138" customFormat="1" ht="12.75">
      <c r="A3" s="154"/>
      <c r="B3" s="267" t="str">
        <f>Tiitelleht!A10</f>
        <v>17.-18.03.2007</v>
      </c>
      <c r="C3" s="267"/>
      <c r="D3" s="267"/>
      <c r="E3" s="267"/>
      <c r="F3" s="267"/>
      <c r="G3" s="140" t="s">
        <v>228</v>
      </c>
    </row>
    <row r="5" spans="2:6" ht="12.75">
      <c r="B5" s="138" t="s">
        <v>212</v>
      </c>
      <c r="E5" s="320"/>
      <c r="F5" s="138" t="s">
        <v>217</v>
      </c>
    </row>
    <row r="6" spans="1:6" ht="12.75">
      <c r="A6" s="320">
        <v>1</v>
      </c>
      <c r="B6" s="139" t="s">
        <v>233</v>
      </c>
      <c r="C6" s="139"/>
      <c r="D6" s="139"/>
      <c r="E6" s="320">
        <v>1</v>
      </c>
      <c r="F6" s="139" t="s">
        <v>206</v>
      </c>
    </row>
    <row r="7" spans="1:6" ht="12.75">
      <c r="A7" s="320">
        <v>2</v>
      </c>
      <c r="B7" s="139" t="s">
        <v>77</v>
      </c>
      <c r="C7" s="139"/>
      <c r="D7" s="139"/>
      <c r="E7" s="320">
        <v>2</v>
      </c>
      <c r="F7" s="139" t="s">
        <v>127</v>
      </c>
    </row>
    <row r="8" spans="1:6" ht="12.75">
      <c r="A8" s="320">
        <v>3</v>
      </c>
      <c r="B8" s="139" t="s">
        <v>76</v>
      </c>
      <c r="C8" s="139"/>
      <c r="D8" s="139"/>
      <c r="E8" s="320">
        <v>3</v>
      </c>
      <c r="F8" s="139" t="s">
        <v>238</v>
      </c>
    </row>
    <row r="9" spans="1:6" ht="13.5" customHeight="1">
      <c r="A9" s="320">
        <v>4</v>
      </c>
      <c r="B9" s="139" t="s">
        <v>74</v>
      </c>
      <c r="C9" s="139"/>
      <c r="D9" s="139"/>
      <c r="E9" s="320">
        <v>4</v>
      </c>
      <c r="F9" s="139" t="s">
        <v>128</v>
      </c>
    </row>
    <row r="10" spans="1:6" ht="12.75" customHeight="1">
      <c r="A10" s="320">
        <v>5</v>
      </c>
      <c r="B10" s="139" t="s">
        <v>75</v>
      </c>
      <c r="C10" s="139"/>
      <c r="D10" s="139"/>
      <c r="E10" s="320">
        <v>5</v>
      </c>
      <c r="F10" s="139" t="s">
        <v>126</v>
      </c>
    </row>
    <row r="11" spans="2:6" ht="12.75">
      <c r="B11" s="139"/>
      <c r="C11" s="139"/>
      <c r="D11" s="139"/>
      <c r="E11" s="320">
        <v>5</v>
      </c>
      <c r="F11" s="139" t="s">
        <v>135</v>
      </c>
    </row>
    <row r="12" spans="2:6" ht="12.75">
      <c r="B12" s="138" t="s">
        <v>213</v>
      </c>
      <c r="E12" s="320">
        <v>7</v>
      </c>
      <c r="F12" s="139" t="s">
        <v>134</v>
      </c>
    </row>
    <row r="13" spans="1:6" ht="12.75" customHeight="1">
      <c r="A13" s="320">
        <v>1</v>
      </c>
      <c r="B13" s="139" t="s">
        <v>79</v>
      </c>
      <c r="E13" s="320">
        <v>8</v>
      </c>
      <c r="F13" s="139" t="s">
        <v>130</v>
      </c>
    </row>
    <row r="14" spans="1:6" ht="12.75">
      <c r="A14" s="320">
        <v>2</v>
      </c>
      <c r="B14" s="139" t="s">
        <v>86</v>
      </c>
      <c r="E14" s="320">
        <v>9</v>
      </c>
      <c r="F14" s="139" t="s">
        <v>136</v>
      </c>
    </row>
    <row r="15" spans="1:6" ht="12.75">
      <c r="A15" s="320">
        <v>3</v>
      </c>
      <c r="B15" s="139" t="s">
        <v>257</v>
      </c>
      <c r="E15" s="320">
        <v>10</v>
      </c>
      <c r="F15" s="139" t="s">
        <v>131</v>
      </c>
    </row>
    <row r="16" spans="1:6" ht="12.75">
      <c r="A16" s="320">
        <v>4</v>
      </c>
      <c r="B16" s="139" t="s">
        <v>85</v>
      </c>
      <c r="E16" s="320">
        <v>11</v>
      </c>
      <c r="F16" s="139" t="s">
        <v>129</v>
      </c>
    </row>
    <row r="17" spans="1:6" ht="12.75" customHeight="1">
      <c r="A17" s="320">
        <v>5</v>
      </c>
      <c r="B17" s="139" t="s">
        <v>81</v>
      </c>
      <c r="E17" s="320">
        <v>12</v>
      </c>
      <c r="F17" s="139" t="s">
        <v>133</v>
      </c>
    </row>
    <row r="18" spans="1:6" ht="12.75" customHeight="1">
      <c r="A18" s="320">
        <v>5</v>
      </c>
      <c r="B18" s="139" t="s">
        <v>90</v>
      </c>
      <c r="E18" s="320">
        <v>13</v>
      </c>
      <c r="F18" s="139" t="s">
        <v>137</v>
      </c>
    </row>
    <row r="19" spans="1:6" ht="12.75">
      <c r="A19" s="320">
        <v>7</v>
      </c>
      <c r="B19" s="139" t="s">
        <v>88</v>
      </c>
      <c r="E19" s="320"/>
      <c r="F19" s="139"/>
    </row>
    <row r="20" spans="1:6" ht="12.75" customHeight="1">
      <c r="A20" s="320">
        <v>8</v>
      </c>
      <c r="B20" s="139" t="s">
        <v>83</v>
      </c>
      <c r="E20" s="320"/>
      <c r="F20" s="138" t="s">
        <v>218</v>
      </c>
    </row>
    <row r="21" spans="1:6" ht="12.75" customHeight="1">
      <c r="A21" s="320">
        <v>9</v>
      </c>
      <c r="B21" s="139" t="s">
        <v>80</v>
      </c>
      <c r="E21" s="320">
        <v>1</v>
      </c>
      <c r="F21" s="139" t="s">
        <v>147</v>
      </c>
    </row>
    <row r="22" spans="1:6" ht="12.75">
      <c r="A22" s="320">
        <v>10</v>
      </c>
      <c r="B22" s="139" t="s">
        <v>82</v>
      </c>
      <c r="E22" s="320">
        <v>2</v>
      </c>
      <c r="F22" s="139" t="s">
        <v>259</v>
      </c>
    </row>
    <row r="23" spans="1:6" ht="12.75" customHeight="1">
      <c r="A23" s="320">
        <v>11</v>
      </c>
      <c r="B23" s="139" t="s">
        <v>87</v>
      </c>
      <c r="E23" s="320">
        <v>3</v>
      </c>
      <c r="F23" s="139" t="s">
        <v>138</v>
      </c>
    </row>
    <row r="24" spans="1:6" ht="12.75" customHeight="1">
      <c r="A24" s="320">
        <v>12</v>
      </c>
      <c r="B24" s="139" t="s">
        <v>91</v>
      </c>
      <c r="E24" s="320">
        <v>4</v>
      </c>
      <c r="F24" s="139" t="s">
        <v>148</v>
      </c>
    </row>
    <row r="25" spans="1:6" ht="12.75">
      <c r="A25" s="320">
        <v>13</v>
      </c>
      <c r="B25" s="139" t="s">
        <v>89</v>
      </c>
      <c r="E25" s="320">
        <v>5</v>
      </c>
      <c r="F25" s="139" t="s">
        <v>141</v>
      </c>
    </row>
    <row r="26" spans="1:6" ht="12.75">
      <c r="A26" s="320">
        <v>14</v>
      </c>
      <c r="B26" s="139" t="s">
        <v>84</v>
      </c>
      <c r="E26" s="320">
        <v>5</v>
      </c>
      <c r="F26" s="139" t="s">
        <v>240</v>
      </c>
    </row>
    <row r="27" spans="2:6" ht="12.75">
      <c r="B27" s="139"/>
      <c r="E27" s="320">
        <v>7</v>
      </c>
      <c r="F27" s="139" t="s">
        <v>242</v>
      </c>
    </row>
    <row r="28" spans="2:6" ht="12.75">
      <c r="B28" s="138" t="s">
        <v>214</v>
      </c>
      <c r="E28" s="320">
        <v>8</v>
      </c>
      <c r="F28" s="139" t="s">
        <v>144</v>
      </c>
    </row>
    <row r="29" spans="1:6" ht="12.75" customHeight="1">
      <c r="A29" s="320">
        <v>1</v>
      </c>
      <c r="B29" s="139" t="s">
        <v>99</v>
      </c>
      <c r="E29" s="320">
        <v>9</v>
      </c>
      <c r="F29" s="139" t="s">
        <v>241</v>
      </c>
    </row>
    <row r="30" spans="1:6" ht="12.75">
      <c r="A30" s="320">
        <v>2</v>
      </c>
      <c r="B30" s="139" t="s">
        <v>97</v>
      </c>
      <c r="E30" s="320">
        <v>10</v>
      </c>
      <c r="F30" s="139" t="s">
        <v>140</v>
      </c>
    </row>
    <row r="31" spans="1:6" ht="12.75">
      <c r="A31" s="320">
        <v>3</v>
      </c>
      <c r="B31" s="139" t="s">
        <v>234</v>
      </c>
      <c r="E31" s="320">
        <v>11</v>
      </c>
      <c r="F31" s="139" t="s">
        <v>142</v>
      </c>
    </row>
    <row r="32" spans="1:6" ht="12.75" customHeight="1">
      <c r="A32" s="320">
        <v>4</v>
      </c>
      <c r="B32" s="139" t="s">
        <v>93</v>
      </c>
      <c r="E32" s="320">
        <v>12</v>
      </c>
      <c r="F32" s="139" t="s">
        <v>145</v>
      </c>
    </row>
    <row r="33" spans="1:6" ht="12.75">
      <c r="A33" s="320">
        <v>5</v>
      </c>
      <c r="B33" s="139" t="s">
        <v>95</v>
      </c>
      <c r="E33" s="320"/>
      <c r="F33" s="139"/>
    </row>
    <row r="34" spans="1:6" ht="12.75">
      <c r="A34" s="320">
        <v>5</v>
      </c>
      <c r="B34" s="139" t="s">
        <v>101</v>
      </c>
      <c r="E34" s="320"/>
      <c r="F34" s="138" t="s">
        <v>219</v>
      </c>
    </row>
    <row r="35" spans="1:6" ht="12.75">
      <c r="A35" s="320">
        <v>7</v>
      </c>
      <c r="B35" s="139" t="s">
        <v>103</v>
      </c>
      <c r="E35" s="320">
        <v>1</v>
      </c>
      <c r="F35" s="139" t="s">
        <v>260</v>
      </c>
    </row>
    <row r="36" spans="1:6" ht="12.75">
      <c r="A36" s="320">
        <v>8</v>
      </c>
      <c r="B36" s="139" t="s">
        <v>205</v>
      </c>
      <c r="E36" s="320">
        <v>2</v>
      </c>
      <c r="F36" s="139" t="s">
        <v>150</v>
      </c>
    </row>
    <row r="37" spans="1:6" ht="12.75">
      <c r="A37" s="320">
        <v>9</v>
      </c>
      <c r="B37" s="139" t="s">
        <v>100</v>
      </c>
      <c r="E37" s="320">
        <v>3</v>
      </c>
      <c r="F37" s="139" t="s">
        <v>149</v>
      </c>
    </row>
    <row r="38" spans="1:6" ht="12.75">
      <c r="A38" s="320">
        <v>10</v>
      </c>
      <c r="B38" s="139" t="s">
        <v>92</v>
      </c>
      <c r="E38" s="320">
        <v>4</v>
      </c>
      <c r="F38" s="139" t="s">
        <v>156</v>
      </c>
    </row>
    <row r="39" spans="1:6" ht="12.75">
      <c r="A39" s="320">
        <v>11</v>
      </c>
      <c r="B39" s="139" t="s">
        <v>96</v>
      </c>
      <c r="E39" s="320">
        <v>5</v>
      </c>
      <c r="F39" s="139" t="s">
        <v>151</v>
      </c>
    </row>
    <row r="40" spans="1:6" ht="12.75">
      <c r="A40" s="320">
        <v>11</v>
      </c>
      <c r="B40" s="139" t="s">
        <v>102</v>
      </c>
      <c r="E40" s="320">
        <v>5</v>
      </c>
      <c r="F40" s="139" t="s">
        <v>154</v>
      </c>
    </row>
    <row r="41" spans="1:6" ht="12.75">
      <c r="A41" s="320">
        <v>13</v>
      </c>
      <c r="B41" s="139" t="s">
        <v>98</v>
      </c>
      <c r="E41" s="320">
        <v>7</v>
      </c>
      <c r="F41" s="139" t="s">
        <v>152</v>
      </c>
    </row>
    <row r="42" spans="1:6" ht="12.75">
      <c r="A42" s="320">
        <v>14</v>
      </c>
      <c r="B42" s="139" t="s">
        <v>104</v>
      </c>
      <c r="E42" s="320">
        <v>8</v>
      </c>
      <c r="F42" s="139" t="s">
        <v>155</v>
      </c>
    </row>
    <row r="43" spans="1:6" ht="12.75" customHeight="1">
      <c r="A43" s="320">
        <v>15</v>
      </c>
      <c r="B43" s="139" t="s">
        <v>94</v>
      </c>
      <c r="E43" s="320">
        <v>9</v>
      </c>
      <c r="F43" s="139" t="s">
        <v>157</v>
      </c>
    </row>
    <row r="44" spans="2:6" ht="12.75">
      <c r="B44" s="139"/>
      <c r="E44" s="320">
        <v>10</v>
      </c>
      <c r="F44" s="139" t="s">
        <v>207</v>
      </c>
    </row>
    <row r="45" spans="2:6" ht="12.75">
      <c r="B45" s="138" t="s">
        <v>215</v>
      </c>
      <c r="E45" s="320"/>
      <c r="F45" s="139"/>
    </row>
    <row r="46" spans="1:6" ht="12.75">
      <c r="A46" s="320">
        <v>1</v>
      </c>
      <c r="B46" s="139" t="s">
        <v>108</v>
      </c>
      <c r="E46" s="320"/>
      <c r="F46" s="138" t="s">
        <v>220</v>
      </c>
    </row>
    <row r="47" spans="1:6" ht="12.75" customHeight="1">
      <c r="A47" s="320">
        <v>2</v>
      </c>
      <c r="B47" s="139" t="s">
        <v>113</v>
      </c>
      <c r="E47" s="320">
        <v>1</v>
      </c>
      <c r="F47" s="139" t="s">
        <v>261</v>
      </c>
    </row>
    <row r="48" spans="1:6" ht="12.75" customHeight="1">
      <c r="A48" s="320">
        <v>3</v>
      </c>
      <c r="B48" s="139" t="s">
        <v>106</v>
      </c>
      <c r="E48" s="320">
        <v>2</v>
      </c>
      <c r="F48" s="139" t="s">
        <v>244</v>
      </c>
    </row>
    <row r="49" spans="1:6" ht="12.75" customHeight="1">
      <c r="A49" s="320">
        <v>4</v>
      </c>
      <c r="B49" s="139" t="s">
        <v>110</v>
      </c>
      <c r="E49" s="320">
        <v>3</v>
      </c>
      <c r="F49" s="139" t="s">
        <v>161</v>
      </c>
    </row>
    <row r="50" spans="1:6" ht="12.75">
      <c r="A50" s="320">
        <v>5</v>
      </c>
      <c r="B50" s="139" t="s">
        <v>109</v>
      </c>
      <c r="E50" s="320">
        <v>4</v>
      </c>
      <c r="F50" s="139" t="s">
        <v>164</v>
      </c>
    </row>
    <row r="51" spans="1:6" ht="12.75">
      <c r="A51" s="320">
        <v>5</v>
      </c>
      <c r="B51" s="139" t="s">
        <v>114</v>
      </c>
      <c r="E51" s="320">
        <v>5</v>
      </c>
      <c r="F51" s="139" t="s">
        <v>158</v>
      </c>
    </row>
    <row r="52" spans="1:6" ht="12.75">
      <c r="A52" s="320">
        <v>7</v>
      </c>
      <c r="B52" s="139" t="s">
        <v>115</v>
      </c>
      <c r="E52" s="320">
        <v>5</v>
      </c>
      <c r="F52" s="139" t="s">
        <v>162</v>
      </c>
    </row>
    <row r="53" spans="1:6" ht="12.75">
      <c r="A53" s="320">
        <v>8</v>
      </c>
      <c r="B53" s="139" t="s">
        <v>112</v>
      </c>
      <c r="E53" s="320">
        <v>7</v>
      </c>
      <c r="F53" s="139" t="s">
        <v>165</v>
      </c>
    </row>
    <row r="54" spans="1:6" ht="12.75">
      <c r="A54" s="320">
        <v>9</v>
      </c>
      <c r="B54" s="139" t="s">
        <v>258</v>
      </c>
      <c r="E54" s="320">
        <v>8</v>
      </c>
      <c r="F54" s="139" t="s">
        <v>208</v>
      </c>
    </row>
    <row r="55" spans="1:6" ht="12.75">
      <c r="A55" s="320">
        <v>9</v>
      </c>
      <c r="B55" s="139" t="s">
        <v>111</v>
      </c>
      <c r="E55" s="320">
        <v>9</v>
      </c>
      <c r="F55" s="139" t="s">
        <v>243</v>
      </c>
    </row>
    <row r="56" spans="1:6" ht="12.75">
      <c r="A56" s="320">
        <v>11</v>
      </c>
      <c r="B56" s="139" t="s">
        <v>116</v>
      </c>
      <c r="E56" s="320"/>
      <c r="F56" s="139"/>
    </row>
    <row r="57" spans="2:6" ht="12.75">
      <c r="B57" s="139"/>
      <c r="E57" s="320"/>
      <c r="F57" s="138" t="s">
        <v>221</v>
      </c>
    </row>
    <row r="58" spans="2:6" ht="12.75">
      <c r="B58" s="138" t="s">
        <v>216</v>
      </c>
      <c r="E58" s="320">
        <v>1</v>
      </c>
      <c r="F58" s="139" t="s">
        <v>166</v>
      </c>
    </row>
    <row r="59" spans="1:6" ht="12.75" customHeight="1">
      <c r="A59" s="320">
        <v>1</v>
      </c>
      <c r="B59" s="139" t="s">
        <v>120</v>
      </c>
      <c r="E59" s="320">
        <v>2</v>
      </c>
      <c r="F59" s="139" t="s">
        <v>245</v>
      </c>
    </row>
    <row r="60" spans="1:6" ht="12.75">
      <c r="A60" s="320">
        <v>2</v>
      </c>
      <c r="B60" s="139" t="s">
        <v>121</v>
      </c>
      <c r="E60" s="320">
        <v>3</v>
      </c>
      <c r="F60" s="139" t="s">
        <v>168</v>
      </c>
    </row>
    <row r="61" spans="1:6" ht="12.75">
      <c r="A61" s="320">
        <v>3</v>
      </c>
      <c r="B61" s="139" t="s">
        <v>117</v>
      </c>
      <c r="E61" s="320">
        <v>4</v>
      </c>
      <c r="F61" s="139" t="s">
        <v>175</v>
      </c>
    </row>
    <row r="62" spans="1:6" ht="12.75">
      <c r="A62" s="320">
        <v>4</v>
      </c>
      <c r="B62" s="139" t="s">
        <v>124</v>
      </c>
      <c r="E62" s="320">
        <v>5</v>
      </c>
      <c r="F62" s="139" t="s">
        <v>209</v>
      </c>
    </row>
    <row r="63" spans="1:6" ht="12.75">
      <c r="A63" s="320">
        <v>5</v>
      </c>
      <c r="B63" s="139" t="s">
        <v>119</v>
      </c>
      <c r="E63" s="320">
        <v>5</v>
      </c>
      <c r="F63" s="139" t="s">
        <v>170</v>
      </c>
    </row>
    <row r="64" spans="1:6" ht="12.75">
      <c r="A64" s="320">
        <v>5</v>
      </c>
      <c r="B64" s="139" t="s">
        <v>122</v>
      </c>
      <c r="E64" s="320">
        <v>7</v>
      </c>
      <c r="F64" s="139" t="s">
        <v>172</v>
      </c>
    </row>
    <row r="65" spans="1:6" ht="12.75">
      <c r="A65" s="320">
        <v>7</v>
      </c>
      <c r="B65" s="139" t="s">
        <v>118</v>
      </c>
      <c r="E65" s="320">
        <v>8</v>
      </c>
      <c r="F65" s="139" t="s">
        <v>173</v>
      </c>
    </row>
    <row r="66" spans="1:6" ht="12.75">
      <c r="A66" s="320">
        <v>8</v>
      </c>
      <c r="B66" s="139" t="s">
        <v>123</v>
      </c>
      <c r="E66" s="320">
        <v>9</v>
      </c>
      <c r="F66" s="139" t="s">
        <v>171</v>
      </c>
    </row>
    <row r="67" spans="1:6" ht="12.75">
      <c r="A67" s="320">
        <v>8</v>
      </c>
      <c r="B67" s="139" t="s">
        <v>125</v>
      </c>
      <c r="E67" s="320">
        <v>10</v>
      </c>
      <c r="F67" s="139" t="s">
        <v>174</v>
      </c>
    </row>
    <row r="68" spans="2:6" ht="12.75">
      <c r="B68" s="139"/>
      <c r="E68" s="320">
        <v>11</v>
      </c>
      <c r="F68" s="139" t="s">
        <v>167</v>
      </c>
    </row>
    <row r="71" spans="2:7" ht="12.75">
      <c r="B71" s="138" t="s">
        <v>222</v>
      </c>
      <c r="G71" s="140" t="s">
        <v>227</v>
      </c>
    </row>
    <row r="72" spans="1:2" ht="12.75">
      <c r="A72" s="320">
        <v>1</v>
      </c>
      <c r="B72" s="139" t="s">
        <v>246</v>
      </c>
    </row>
    <row r="73" spans="1:2" ht="12.75">
      <c r="A73" s="320">
        <v>2</v>
      </c>
      <c r="B73" s="139" t="s">
        <v>250</v>
      </c>
    </row>
    <row r="74" spans="1:2" ht="12.75">
      <c r="A74" s="320">
        <v>3</v>
      </c>
      <c r="B74" s="139" t="s">
        <v>263</v>
      </c>
    </row>
    <row r="75" spans="1:2" ht="12.75">
      <c r="A75" s="320">
        <v>4</v>
      </c>
      <c r="B75" s="139" t="s">
        <v>248</v>
      </c>
    </row>
    <row r="76" spans="1:2" ht="12.75">
      <c r="A76" s="320">
        <v>5</v>
      </c>
      <c r="B76" s="139" t="s">
        <v>210</v>
      </c>
    </row>
    <row r="77" spans="1:2" ht="12.75">
      <c r="A77" s="320">
        <v>5</v>
      </c>
      <c r="B77" s="139" t="s">
        <v>184</v>
      </c>
    </row>
    <row r="78" spans="1:2" ht="12.75">
      <c r="A78" s="320">
        <v>7</v>
      </c>
      <c r="B78" s="139" t="s">
        <v>249</v>
      </c>
    </row>
    <row r="79" spans="1:2" ht="12.75">
      <c r="A79" s="320">
        <v>8</v>
      </c>
      <c r="B79" s="139" t="s">
        <v>182</v>
      </c>
    </row>
    <row r="80" spans="1:2" ht="12.75">
      <c r="A80" s="320">
        <v>9</v>
      </c>
      <c r="B80" s="139" t="s">
        <v>247</v>
      </c>
    </row>
    <row r="81" spans="1:2" ht="12.75">
      <c r="A81" s="320">
        <v>10</v>
      </c>
      <c r="B81" s="139" t="s">
        <v>179</v>
      </c>
    </row>
    <row r="82" spans="1:2" ht="12.75">
      <c r="A82" s="320">
        <v>11</v>
      </c>
      <c r="B82" s="139" t="s">
        <v>177</v>
      </c>
    </row>
    <row r="83" ht="12.75">
      <c r="B83" s="139"/>
    </row>
    <row r="84" ht="12.75">
      <c r="B84" s="138" t="s">
        <v>223</v>
      </c>
    </row>
    <row r="85" spans="1:2" ht="12.75">
      <c r="A85" s="320">
        <v>1</v>
      </c>
      <c r="B85" s="139" t="s">
        <v>251</v>
      </c>
    </row>
    <row r="86" spans="1:2" ht="12.75">
      <c r="A86" s="320">
        <v>2</v>
      </c>
      <c r="B86" s="139" t="s">
        <v>185</v>
      </c>
    </row>
    <row r="87" spans="1:2" ht="12.75">
      <c r="A87" s="320">
        <v>3</v>
      </c>
      <c r="B87" s="139" t="s">
        <v>264</v>
      </c>
    </row>
    <row r="88" spans="1:2" ht="12.75">
      <c r="A88" s="320">
        <v>4</v>
      </c>
      <c r="B88" s="139" t="s">
        <v>211</v>
      </c>
    </row>
    <row r="89" spans="1:2" ht="12.75">
      <c r="A89" s="320">
        <v>5</v>
      </c>
      <c r="B89" s="139" t="s">
        <v>186</v>
      </c>
    </row>
    <row r="90" spans="1:2" ht="12.75">
      <c r="A90" s="320">
        <v>5</v>
      </c>
      <c r="B90" s="139" t="s">
        <v>189</v>
      </c>
    </row>
    <row r="91" spans="1:2" ht="12.75">
      <c r="A91" s="320">
        <v>7</v>
      </c>
      <c r="B91" s="139" t="s">
        <v>191</v>
      </c>
    </row>
    <row r="92" spans="1:2" ht="12.75">
      <c r="A92" s="320">
        <v>8</v>
      </c>
      <c r="B92" s="139" t="s">
        <v>187</v>
      </c>
    </row>
    <row r="93" spans="1:2" ht="12.75">
      <c r="A93" s="320">
        <v>9</v>
      </c>
      <c r="B93" s="139" t="s">
        <v>192</v>
      </c>
    </row>
    <row r="94" spans="1:2" ht="12.75">
      <c r="A94" s="320">
        <v>10</v>
      </c>
      <c r="B94" s="139" t="s">
        <v>190</v>
      </c>
    </row>
    <row r="95" ht="12.75">
      <c r="B95" s="139"/>
    </row>
    <row r="96" ht="12.75">
      <c r="B96" s="138" t="s">
        <v>224</v>
      </c>
    </row>
    <row r="97" spans="1:2" ht="12.75">
      <c r="A97" s="320">
        <v>1</v>
      </c>
      <c r="B97" s="139" t="s">
        <v>252</v>
      </c>
    </row>
    <row r="98" spans="1:2" ht="12.75">
      <c r="A98" s="320">
        <v>2</v>
      </c>
      <c r="B98" s="139" t="s">
        <v>265</v>
      </c>
    </row>
    <row r="99" spans="1:2" ht="12.75">
      <c r="A99" s="320">
        <v>3</v>
      </c>
      <c r="B99" s="139" t="s">
        <v>253</v>
      </c>
    </row>
    <row r="100" spans="1:2" ht="12.75">
      <c r="A100" s="320">
        <v>4</v>
      </c>
      <c r="B100" s="139" t="s">
        <v>195</v>
      </c>
    </row>
    <row r="101" spans="1:2" ht="12.75">
      <c r="A101" s="320">
        <v>5</v>
      </c>
      <c r="B101" s="139" t="s">
        <v>196</v>
      </c>
    </row>
    <row r="102" spans="1:2" ht="12.75">
      <c r="A102" s="320">
        <v>6</v>
      </c>
      <c r="B102" s="139" t="s">
        <v>198</v>
      </c>
    </row>
    <row r="103" ht="12.75">
      <c r="B103" s="139"/>
    </row>
    <row r="104" ht="12.75">
      <c r="B104" s="138" t="s">
        <v>225</v>
      </c>
    </row>
    <row r="105" spans="1:4" ht="12.75">
      <c r="A105" s="320">
        <v>1</v>
      </c>
      <c r="B105" s="139" t="s">
        <v>254</v>
      </c>
      <c r="C105" s="139"/>
      <c r="D105" s="139"/>
    </row>
    <row r="106" spans="1:4" ht="12.75">
      <c r="A106" s="320">
        <v>2</v>
      </c>
      <c r="B106" s="139" t="s">
        <v>199</v>
      </c>
      <c r="C106" s="139"/>
      <c r="D106" s="139"/>
    </row>
    <row r="107" spans="2:4" ht="12.75">
      <c r="B107" s="139"/>
      <c r="C107" s="139"/>
      <c r="D107" s="139"/>
    </row>
    <row r="108" ht="12.75">
      <c r="B108" s="138" t="s">
        <v>226</v>
      </c>
    </row>
    <row r="109" spans="1:2" ht="12.75">
      <c r="A109" s="320">
        <v>1</v>
      </c>
      <c r="B109" s="139" t="s">
        <v>266</v>
      </c>
    </row>
    <row r="110" spans="1:2" ht="12.75">
      <c r="A110" s="320">
        <v>2</v>
      </c>
      <c r="B110" s="139" t="s">
        <v>202</v>
      </c>
    </row>
    <row r="111" spans="1:2" ht="12.75">
      <c r="A111" s="320">
        <v>3</v>
      </c>
      <c r="B111" s="139" t="s">
        <v>256</v>
      </c>
    </row>
    <row r="112" spans="1:2" ht="12.75">
      <c r="A112" s="320">
        <v>4</v>
      </c>
      <c r="B112" s="139" t="s">
        <v>200</v>
      </c>
    </row>
    <row r="113" spans="1:2" ht="12.75">
      <c r="A113" s="320">
        <v>5</v>
      </c>
      <c r="B113" s="139" t="s">
        <v>255</v>
      </c>
    </row>
    <row r="114" spans="1:2" ht="12.75">
      <c r="A114" s="320">
        <v>6</v>
      </c>
      <c r="B114" s="139" t="s">
        <v>204</v>
      </c>
    </row>
    <row r="115" ht="12.75">
      <c r="B115" s="139"/>
    </row>
    <row r="118" ht="12.75">
      <c r="B118" s="137" t="s">
        <v>231</v>
      </c>
    </row>
    <row r="120" ht="12.75">
      <c r="B120" s="137" t="s">
        <v>232</v>
      </c>
    </row>
    <row r="126" ht="12.75">
      <c r="B126" s="313" t="s">
        <v>274</v>
      </c>
    </row>
  </sheetData>
  <mergeCells count="3">
    <mergeCell ref="B1:F1"/>
    <mergeCell ref="B2:F2"/>
    <mergeCell ref="B3:F3"/>
  </mergeCells>
  <hyperlinks>
    <hyperlink ref="B126" r:id="rId1" display="www.hot.ee/epmyskmaadlus2/Jaago2007.pdf"/>
  </hyperlink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scale="90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A35"/>
  <sheetViews>
    <sheetView tabSelected="1" workbookViewId="0" topLeftCell="A1">
      <selection activeCell="BB27" sqref="BB27"/>
    </sheetView>
  </sheetViews>
  <sheetFormatPr defaultColWidth="9.140625" defaultRowHeight="12.75"/>
  <cols>
    <col min="1" max="1" width="6.421875" style="1" customWidth="1"/>
    <col min="2" max="2" width="21.8515625" style="0" customWidth="1"/>
    <col min="3" max="47" width="2.421875" style="0" customWidth="1"/>
    <col min="50" max="50" width="13.7109375" style="0" customWidth="1"/>
    <col min="51" max="51" width="16.7109375" style="0" customWidth="1"/>
  </cols>
  <sheetData>
    <row r="1" spans="1:32" s="133" customFormat="1" ht="15.75">
      <c r="A1" s="132"/>
      <c r="B1" s="246" t="str">
        <f>Tiitelleht!A2</f>
        <v>JAAN JAAGO XXX MÄLESTUSVÕISTLUSED KREEKA-ROOMA MAADLUSES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s="133" customFormat="1" ht="15.75">
      <c r="A2" s="132"/>
      <c r="B2" s="246" t="str">
        <f>Tiitelleht!A6</f>
        <v>LUUNJA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</row>
    <row r="3" spans="1:32" s="133" customFormat="1" ht="15.75">
      <c r="A3" s="132"/>
      <c r="B3" s="247" t="str">
        <f>Tiitelleht!A10</f>
        <v>17.-18.03.2007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2:32" ht="12.75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</row>
    <row r="5" spans="1:53" ht="16.5" customHeight="1">
      <c r="A5" s="321" t="s">
        <v>69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3"/>
      <c r="AY5" s="268" t="s">
        <v>70</v>
      </c>
      <c r="AZ5" s="269"/>
      <c r="BA5" s="270"/>
    </row>
    <row r="6" spans="1:53" ht="16.5" customHeight="1">
      <c r="A6" s="51"/>
      <c r="B6" s="53"/>
      <c r="C6" s="186">
        <v>26</v>
      </c>
      <c r="D6" s="187"/>
      <c r="E6" s="188"/>
      <c r="F6" s="186">
        <v>29</v>
      </c>
      <c r="G6" s="187"/>
      <c r="H6" s="188"/>
      <c r="I6" s="271">
        <v>32</v>
      </c>
      <c r="J6" s="239"/>
      <c r="K6" s="272"/>
      <c r="L6" s="186">
        <v>35</v>
      </c>
      <c r="M6" s="187"/>
      <c r="N6" s="188"/>
      <c r="O6" s="186">
        <v>38</v>
      </c>
      <c r="P6" s="187"/>
      <c r="Q6" s="188"/>
      <c r="R6" s="186">
        <v>42</v>
      </c>
      <c r="S6" s="187"/>
      <c r="T6" s="188"/>
      <c r="U6" s="186">
        <v>46</v>
      </c>
      <c r="V6" s="187"/>
      <c r="W6" s="188"/>
      <c r="X6" s="186">
        <v>50</v>
      </c>
      <c r="Y6" s="187"/>
      <c r="Z6" s="188"/>
      <c r="AA6" s="186">
        <v>54</v>
      </c>
      <c r="AB6" s="187"/>
      <c r="AC6" s="188"/>
      <c r="AD6" s="186">
        <v>58</v>
      </c>
      <c r="AE6" s="187"/>
      <c r="AF6" s="188"/>
      <c r="AG6" s="186">
        <v>63</v>
      </c>
      <c r="AH6" s="187"/>
      <c r="AI6" s="188"/>
      <c r="AJ6" s="186">
        <v>69</v>
      </c>
      <c r="AK6" s="187"/>
      <c r="AL6" s="188"/>
      <c r="AM6" s="186">
        <v>76</v>
      </c>
      <c r="AN6" s="187"/>
      <c r="AO6" s="188"/>
      <c r="AP6" s="186">
        <v>85</v>
      </c>
      <c r="AQ6" s="187"/>
      <c r="AR6" s="188"/>
      <c r="AS6" s="186">
        <v>100</v>
      </c>
      <c r="AT6" s="187"/>
      <c r="AU6" s="188"/>
      <c r="AV6" s="63" t="s">
        <v>36</v>
      </c>
      <c r="AW6" s="63" t="s">
        <v>8</v>
      </c>
      <c r="AY6" s="53"/>
      <c r="AZ6" s="63" t="s">
        <v>36</v>
      </c>
      <c r="BA6" s="63" t="s">
        <v>8</v>
      </c>
    </row>
    <row r="7" spans="1:53" ht="16.5" customHeight="1">
      <c r="A7" s="51">
        <v>1</v>
      </c>
      <c r="B7" s="53" t="s">
        <v>35</v>
      </c>
      <c r="C7" s="130"/>
      <c r="D7" s="131"/>
      <c r="E7" s="55"/>
      <c r="F7" s="130"/>
      <c r="G7" s="131">
        <v>2</v>
      </c>
      <c r="H7" s="55"/>
      <c r="I7" s="130"/>
      <c r="J7" s="131"/>
      <c r="K7" s="55"/>
      <c r="L7" s="324"/>
      <c r="M7" s="326"/>
      <c r="N7" s="327"/>
      <c r="O7" s="130"/>
      <c r="P7" s="131"/>
      <c r="Q7" s="55"/>
      <c r="R7" s="130"/>
      <c r="S7" s="131"/>
      <c r="T7" s="55"/>
      <c r="U7" s="324"/>
      <c r="V7" s="326">
        <v>3</v>
      </c>
      <c r="W7" s="327"/>
      <c r="X7" s="324"/>
      <c r="Y7" s="326"/>
      <c r="Z7" s="327"/>
      <c r="AA7" s="131"/>
      <c r="AB7" s="131"/>
      <c r="AC7" s="131"/>
      <c r="AD7" s="324"/>
      <c r="AE7" s="326"/>
      <c r="AF7" s="327"/>
      <c r="AG7" s="326"/>
      <c r="AH7" s="326"/>
      <c r="AI7" s="326"/>
      <c r="AJ7" s="324"/>
      <c r="AK7" s="326"/>
      <c r="AL7" s="327"/>
      <c r="AM7" s="130"/>
      <c r="AN7" s="131"/>
      <c r="AO7" s="55"/>
      <c r="AP7" s="131"/>
      <c r="AQ7" s="131"/>
      <c r="AR7" s="131"/>
      <c r="AS7" s="130"/>
      <c r="AT7" s="131"/>
      <c r="AU7" s="55"/>
      <c r="AV7" s="51">
        <f>SUM(C7:AU7)</f>
        <v>5</v>
      </c>
      <c r="AW7" s="337" t="s">
        <v>291</v>
      </c>
      <c r="AY7" s="333" t="s">
        <v>56</v>
      </c>
      <c r="AZ7" s="328">
        <f>SUM(C7:AU10)</f>
        <v>16</v>
      </c>
      <c r="BA7" s="338">
        <v>11</v>
      </c>
    </row>
    <row r="8" spans="1:53" ht="16.5" customHeight="1">
      <c r="A8" s="51">
        <v>2</v>
      </c>
      <c r="B8" s="53" t="s">
        <v>57</v>
      </c>
      <c r="C8" s="130"/>
      <c r="D8" s="131"/>
      <c r="E8" s="55"/>
      <c r="F8" s="130"/>
      <c r="G8" s="131">
        <v>3</v>
      </c>
      <c r="H8" s="55"/>
      <c r="I8" s="130"/>
      <c r="J8" s="131"/>
      <c r="K8" s="55"/>
      <c r="L8" s="324"/>
      <c r="M8" s="326"/>
      <c r="N8" s="327"/>
      <c r="O8" s="130"/>
      <c r="P8" s="131"/>
      <c r="Q8" s="55"/>
      <c r="R8" s="130"/>
      <c r="S8" s="131"/>
      <c r="T8" s="55"/>
      <c r="U8" s="324"/>
      <c r="V8" s="326"/>
      <c r="W8" s="327"/>
      <c r="X8" s="324"/>
      <c r="Y8" s="326"/>
      <c r="Z8" s="327"/>
      <c r="AA8" s="131"/>
      <c r="AB8" s="131"/>
      <c r="AC8" s="131"/>
      <c r="AD8" s="324"/>
      <c r="AE8" s="326"/>
      <c r="AF8" s="327"/>
      <c r="AG8" s="326"/>
      <c r="AH8" s="326"/>
      <c r="AI8" s="326"/>
      <c r="AJ8" s="324"/>
      <c r="AK8" s="326"/>
      <c r="AL8" s="327"/>
      <c r="AM8" s="130"/>
      <c r="AN8" s="131"/>
      <c r="AO8" s="55"/>
      <c r="AP8" s="131"/>
      <c r="AQ8" s="131"/>
      <c r="AR8" s="131"/>
      <c r="AS8" s="130"/>
      <c r="AT8" s="131"/>
      <c r="AU8" s="55"/>
      <c r="AV8" s="51">
        <f aca="true" t="shared" si="0" ref="AV8:AV32">SUM(C8:AU8)</f>
        <v>3</v>
      </c>
      <c r="AW8" s="337">
        <v>20</v>
      </c>
      <c r="AY8" s="334"/>
      <c r="AZ8" s="329"/>
      <c r="BA8" s="339"/>
    </row>
    <row r="9" spans="1:53" ht="16.5" customHeight="1">
      <c r="A9" s="51">
        <v>3</v>
      </c>
      <c r="B9" s="53" t="s">
        <v>61</v>
      </c>
      <c r="C9" s="130"/>
      <c r="D9" s="131"/>
      <c r="E9" s="55"/>
      <c r="F9" s="130"/>
      <c r="G9" s="131"/>
      <c r="H9" s="55"/>
      <c r="I9" s="130"/>
      <c r="J9" s="131">
        <v>2</v>
      </c>
      <c r="K9" s="55"/>
      <c r="L9" s="324"/>
      <c r="M9" s="326"/>
      <c r="N9" s="327"/>
      <c r="O9" s="130"/>
      <c r="P9" s="131"/>
      <c r="Q9" s="55"/>
      <c r="R9" s="130"/>
      <c r="S9" s="131"/>
      <c r="T9" s="55"/>
      <c r="U9" s="324"/>
      <c r="V9" s="326"/>
      <c r="W9" s="327"/>
      <c r="X9" s="324"/>
      <c r="Y9" s="326"/>
      <c r="Z9" s="327"/>
      <c r="AA9" s="131"/>
      <c r="AB9" s="131">
        <v>2</v>
      </c>
      <c r="AC9" s="131"/>
      <c r="AD9" s="324"/>
      <c r="AE9" s="326"/>
      <c r="AF9" s="327"/>
      <c r="AG9" s="326"/>
      <c r="AH9" s="326"/>
      <c r="AI9" s="326"/>
      <c r="AJ9" s="324"/>
      <c r="AK9" s="326">
        <v>2</v>
      </c>
      <c r="AL9" s="327"/>
      <c r="AM9" s="130"/>
      <c r="AN9" s="131"/>
      <c r="AO9" s="55"/>
      <c r="AP9" s="131"/>
      <c r="AQ9" s="131"/>
      <c r="AR9" s="131"/>
      <c r="AS9" s="130"/>
      <c r="AT9" s="131"/>
      <c r="AU9" s="55"/>
      <c r="AV9" s="51">
        <f t="shared" si="0"/>
        <v>6</v>
      </c>
      <c r="AW9" s="337">
        <v>15</v>
      </c>
      <c r="AY9" s="334"/>
      <c r="AZ9" s="329"/>
      <c r="BA9" s="339"/>
    </row>
    <row r="10" spans="1:53" ht="16.5" customHeight="1">
      <c r="A10" s="51">
        <v>4</v>
      </c>
      <c r="B10" s="129" t="s">
        <v>68</v>
      </c>
      <c r="C10" s="130"/>
      <c r="D10" s="131">
        <v>2</v>
      </c>
      <c r="E10" s="55"/>
      <c r="F10" s="130"/>
      <c r="G10" s="131"/>
      <c r="H10" s="55"/>
      <c r="I10" s="130"/>
      <c r="J10" s="131"/>
      <c r="K10" s="55"/>
      <c r="L10" s="324"/>
      <c r="M10" s="326"/>
      <c r="N10" s="327"/>
      <c r="O10" s="130"/>
      <c r="P10" s="131"/>
      <c r="Q10" s="55"/>
      <c r="R10" s="130"/>
      <c r="S10" s="131"/>
      <c r="T10" s="55"/>
      <c r="U10" s="324"/>
      <c r="V10" s="326"/>
      <c r="W10" s="327"/>
      <c r="X10" s="324"/>
      <c r="Y10" s="326"/>
      <c r="Z10" s="327"/>
      <c r="AA10" s="131"/>
      <c r="AB10" s="131"/>
      <c r="AC10" s="131"/>
      <c r="AD10" s="324"/>
      <c r="AE10" s="326"/>
      <c r="AF10" s="327"/>
      <c r="AG10" s="326"/>
      <c r="AH10" s="326"/>
      <c r="AI10" s="326"/>
      <c r="AJ10" s="324"/>
      <c r="AK10" s="326"/>
      <c r="AL10" s="327"/>
      <c r="AM10" s="130"/>
      <c r="AN10" s="131"/>
      <c r="AO10" s="55"/>
      <c r="AP10" s="131"/>
      <c r="AQ10" s="131"/>
      <c r="AR10" s="131"/>
      <c r="AS10" s="130"/>
      <c r="AT10" s="131"/>
      <c r="AU10" s="55"/>
      <c r="AV10" s="51">
        <f t="shared" si="0"/>
        <v>2</v>
      </c>
      <c r="AW10" s="337" t="s">
        <v>293</v>
      </c>
      <c r="AY10" s="335"/>
      <c r="AZ10" s="330"/>
      <c r="BA10" s="340"/>
    </row>
    <row r="11" spans="1:53" ht="16.5" customHeight="1">
      <c r="A11" s="51">
        <v>6</v>
      </c>
      <c r="B11" s="53" t="s">
        <v>52</v>
      </c>
      <c r="C11" s="130"/>
      <c r="D11" s="131">
        <v>4</v>
      </c>
      <c r="E11" s="55"/>
      <c r="F11" s="130"/>
      <c r="G11" s="131">
        <v>5</v>
      </c>
      <c r="H11" s="55"/>
      <c r="I11" s="130"/>
      <c r="J11" s="131">
        <v>2</v>
      </c>
      <c r="K11" s="55"/>
      <c r="L11" s="324"/>
      <c r="M11" s="326"/>
      <c r="N11" s="327"/>
      <c r="O11" s="130"/>
      <c r="P11" s="131"/>
      <c r="Q11" s="55"/>
      <c r="R11" s="130"/>
      <c r="S11" s="131"/>
      <c r="T11" s="55"/>
      <c r="U11" s="324"/>
      <c r="V11" s="326"/>
      <c r="W11" s="327"/>
      <c r="X11" s="324"/>
      <c r="Y11" s="326"/>
      <c r="Z11" s="327"/>
      <c r="AA11" s="131"/>
      <c r="AB11" s="131">
        <v>2</v>
      </c>
      <c r="AC11" s="131"/>
      <c r="AD11" s="324"/>
      <c r="AE11" s="326"/>
      <c r="AF11" s="327"/>
      <c r="AG11" s="326"/>
      <c r="AH11" s="326"/>
      <c r="AI11" s="326"/>
      <c r="AJ11" s="324"/>
      <c r="AK11" s="326"/>
      <c r="AL11" s="327"/>
      <c r="AM11" s="130"/>
      <c r="AN11" s="131"/>
      <c r="AO11" s="55"/>
      <c r="AP11" s="131"/>
      <c r="AQ11" s="131"/>
      <c r="AR11" s="131"/>
      <c r="AS11" s="130"/>
      <c r="AT11" s="131">
        <v>1</v>
      </c>
      <c r="AU11" s="55"/>
      <c r="AV11" s="51">
        <f t="shared" si="0"/>
        <v>14</v>
      </c>
      <c r="AW11" s="337">
        <v>11</v>
      </c>
      <c r="AY11" s="331" t="s">
        <v>53</v>
      </c>
      <c r="AZ11" s="336">
        <f>SUM(C11:AU11)</f>
        <v>14</v>
      </c>
      <c r="BA11" s="341">
        <v>12</v>
      </c>
    </row>
    <row r="12" spans="1:53" ht="16.5" customHeight="1">
      <c r="A12" s="51">
        <v>7</v>
      </c>
      <c r="B12" s="53" t="s">
        <v>33</v>
      </c>
      <c r="C12" s="130"/>
      <c r="D12" s="131">
        <v>3</v>
      </c>
      <c r="E12" s="55"/>
      <c r="F12" s="130"/>
      <c r="G12" s="131"/>
      <c r="H12" s="55"/>
      <c r="I12" s="130"/>
      <c r="J12" s="131"/>
      <c r="K12" s="55"/>
      <c r="L12" s="324"/>
      <c r="M12" s="326"/>
      <c r="N12" s="327"/>
      <c r="O12" s="130"/>
      <c r="P12" s="131">
        <v>2</v>
      </c>
      <c r="Q12" s="55"/>
      <c r="R12" s="130"/>
      <c r="S12" s="131"/>
      <c r="T12" s="55"/>
      <c r="U12" s="324"/>
      <c r="V12" s="326"/>
      <c r="W12" s="327"/>
      <c r="X12" s="324"/>
      <c r="Y12" s="326"/>
      <c r="Z12" s="327"/>
      <c r="AA12" s="131"/>
      <c r="AB12" s="131"/>
      <c r="AC12" s="131"/>
      <c r="AD12" s="324"/>
      <c r="AE12" s="326">
        <v>3</v>
      </c>
      <c r="AF12" s="327"/>
      <c r="AG12" s="326"/>
      <c r="AH12" s="326"/>
      <c r="AI12" s="326"/>
      <c r="AJ12" s="324"/>
      <c r="AK12" s="326"/>
      <c r="AL12" s="327"/>
      <c r="AM12" s="130"/>
      <c r="AN12" s="131"/>
      <c r="AO12" s="55"/>
      <c r="AP12" s="131"/>
      <c r="AQ12" s="131">
        <v>5</v>
      </c>
      <c r="AR12" s="131"/>
      <c r="AS12" s="130"/>
      <c r="AT12" s="131">
        <v>3</v>
      </c>
      <c r="AU12" s="55"/>
      <c r="AV12" s="51">
        <f t="shared" si="0"/>
        <v>16</v>
      </c>
      <c r="AW12" s="337">
        <v>10</v>
      </c>
      <c r="AY12" s="333" t="s">
        <v>60</v>
      </c>
      <c r="AZ12" s="328">
        <f>SUM(C12:AU13)</f>
        <v>18</v>
      </c>
      <c r="BA12" s="338">
        <v>10</v>
      </c>
    </row>
    <row r="13" spans="1:53" ht="16.5" customHeight="1">
      <c r="A13" s="51">
        <v>8</v>
      </c>
      <c r="B13" s="129" t="s">
        <v>65</v>
      </c>
      <c r="C13" s="130"/>
      <c r="D13" s="131"/>
      <c r="E13" s="55"/>
      <c r="F13" s="130"/>
      <c r="G13" s="131"/>
      <c r="H13" s="55"/>
      <c r="I13" s="130"/>
      <c r="J13" s="131"/>
      <c r="K13" s="55"/>
      <c r="L13" s="324"/>
      <c r="M13" s="326"/>
      <c r="N13" s="327"/>
      <c r="O13" s="130"/>
      <c r="P13" s="131"/>
      <c r="Q13" s="55"/>
      <c r="R13" s="130"/>
      <c r="S13" s="131"/>
      <c r="T13" s="55"/>
      <c r="U13" s="324"/>
      <c r="V13" s="326"/>
      <c r="W13" s="327"/>
      <c r="X13" s="324"/>
      <c r="Y13" s="326">
        <v>2</v>
      </c>
      <c r="Z13" s="327"/>
      <c r="AA13" s="131"/>
      <c r="AB13" s="131"/>
      <c r="AC13" s="131"/>
      <c r="AD13" s="324"/>
      <c r="AE13" s="326"/>
      <c r="AF13" s="327"/>
      <c r="AG13" s="326"/>
      <c r="AH13" s="326"/>
      <c r="AI13" s="326"/>
      <c r="AJ13" s="324"/>
      <c r="AK13" s="326"/>
      <c r="AL13" s="327"/>
      <c r="AM13" s="130"/>
      <c r="AN13" s="131"/>
      <c r="AO13" s="55"/>
      <c r="AP13" s="131"/>
      <c r="AQ13" s="131"/>
      <c r="AR13" s="131"/>
      <c r="AS13" s="130"/>
      <c r="AT13" s="131"/>
      <c r="AU13" s="55"/>
      <c r="AV13" s="51">
        <f t="shared" si="0"/>
        <v>2</v>
      </c>
      <c r="AW13" s="337" t="s">
        <v>293</v>
      </c>
      <c r="AY13" s="335"/>
      <c r="AZ13" s="330"/>
      <c r="BA13" s="340"/>
    </row>
    <row r="14" spans="1:53" ht="16.5" customHeight="1">
      <c r="A14" s="51">
        <v>9</v>
      </c>
      <c r="B14" s="53" t="s">
        <v>59</v>
      </c>
      <c r="C14" s="130"/>
      <c r="D14" s="131"/>
      <c r="E14" s="55"/>
      <c r="F14" s="130"/>
      <c r="G14" s="131">
        <v>2</v>
      </c>
      <c r="H14" s="55"/>
      <c r="I14" s="130"/>
      <c r="J14" s="131"/>
      <c r="K14" s="55"/>
      <c r="L14" s="324"/>
      <c r="M14" s="326"/>
      <c r="N14" s="327"/>
      <c r="O14" s="130"/>
      <c r="P14" s="131"/>
      <c r="Q14" s="55"/>
      <c r="R14" s="130"/>
      <c r="S14" s="131">
        <v>3</v>
      </c>
      <c r="T14" s="55"/>
      <c r="U14" s="324"/>
      <c r="V14" s="326"/>
      <c r="W14" s="327"/>
      <c r="X14" s="324"/>
      <c r="Y14" s="326"/>
      <c r="Z14" s="327"/>
      <c r="AA14" s="131"/>
      <c r="AB14" s="131"/>
      <c r="AC14" s="131"/>
      <c r="AD14" s="324"/>
      <c r="AE14" s="326"/>
      <c r="AF14" s="327"/>
      <c r="AG14" s="326"/>
      <c r="AH14" s="326"/>
      <c r="AI14" s="326"/>
      <c r="AJ14" s="324"/>
      <c r="AK14" s="326"/>
      <c r="AL14" s="327"/>
      <c r="AM14" s="130"/>
      <c r="AN14" s="131"/>
      <c r="AO14" s="55"/>
      <c r="AP14" s="131"/>
      <c r="AQ14" s="131"/>
      <c r="AR14" s="131"/>
      <c r="AS14" s="130"/>
      <c r="AT14" s="131"/>
      <c r="AU14" s="55"/>
      <c r="AV14" s="51">
        <f t="shared" si="0"/>
        <v>5</v>
      </c>
      <c r="AW14" s="337" t="s">
        <v>292</v>
      </c>
      <c r="AY14" s="333" t="s">
        <v>54</v>
      </c>
      <c r="AZ14" s="328">
        <f>SUM(C14:AU15)</f>
        <v>39</v>
      </c>
      <c r="BA14" s="338" t="s">
        <v>5</v>
      </c>
    </row>
    <row r="15" spans="1:53" ht="16.5" customHeight="1">
      <c r="A15" s="51">
        <v>10</v>
      </c>
      <c r="B15" s="53" t="s">
        <v>64</v>
      </c>
      <c r="C15" s="130"/>
      <c r="D15" s="131">
        <v>5</v>
      </c>
      <c r="E15" s="55"/>
      <c r="F15" s="130"/>
      <c r="G15" s="131"/>
      <c r="H15" s="55"/>
      <c r="I15" s="130"/>
      <c r="J15" s="131"/>
      <c r="K15" s="55"/>
      <c r="L15" s="324"/>
      <c r="M15" s="326"/>
      <c r="N15" s="327"/>
      <c r="O15" s="130"/>
      <c r="P15" s="131"/>
      <c r="Q15" s="55"/>
      <c r="R15" s="130"/>
      <c r="S15" s="131"/>
      <c r="T15" s="55"/>
      <c r="U15" s="324"/>
      <c r="V15" s="326">
        <v>7</v>
      </c>
      <c r="W15" s="327">
        <v>2</v>
      </c>
      <c r="X15" s="324"/>
      <c r="Y15" s="326"/>
      <c r="Z15" s="327"/>
      <c r="AA15" s="131"/>
      <c r="AB15" s="131"/>
      <c r="AC15" s="131"/>
      <c r="AD15" s="324"/>
      <c r="AE15" s="326">
        <v>7</v>
      </c>
      <c r="AF15" s="327">
        <v>4</v>
      </c>
      <c r="AG15" s="326"/>
      <c r="AH15" s="326">
        <v>2</v>
      </c>
      <c r="AI15" s="326"/>
      <c r="AJ15" s="324"/>
      <c r="AK15" s="326"/>
      <c r="AL15" s="327"/>
      <c r="AM15" s="130"/>
      <c r="AN15" s="131">
        <v>2</v>
      </c>
      <c r="AO15" s="55"/>
      <c r="AP15" s="131"/>
      <c r="AQ15" s="131"/>
      <c r="AR15" s="131"/>
      <c r="AS15" s="130"/>
      <c r="AT15" s="131">
        <v>5</v>
      </c>
      <c r="AU15" s="55"/>
      <c r="AV15" s="51">
        <f t="shared" si="0"/>
        <v>34</v>
      </c>
      <c r="AW15" s="337" t="s">
        <v>5</v>
      </c>
      <c r="AY15" s="335"/>
      <c r="AZ15" s="330"/>
      <c r="BA15" s="340"/>
    </row>
    <row r="16" spans="1:53" ht="16.5" customHeight="1">
      <c r="A16" s="51">
        <v>11</v>
      </c>
      <c r="B16" s="53" t="s">
        <v>58</v>
      </c>
      <c r="C16" s="130"/>
      <c r="D16" s="131"/>
      <c r="E16" s="55"/>
      <c r="F16" s="130"/>
      <c r="G16" s="131"/>
      <c r="H16" s="55"/>
      <c r="I16" s="130"/>
      <c r="J16" s="131"/>
      <c r="K16" s="55"/>
      <c r="L16" s="324"/>
      <c r="M16" s="326"/>
      <c r="N16" s="327"/>
      <c r="O16" s="130"/>
      <c r="P16" s="131"/>
      <c r="Q16" s="55"/>
      <c r="R16" s="130"/>
      <c r="S16" s="131"/>
      <c r="T16" s="55"/>
      <c r="U16" s="324"/>
      <c r="V16" s="326"/>
      <c r="W16" s="327"/>
      <c r="X16" s="324"/>
      <c r="Y16" s="326">
        <v>2</v>
      </c>
      <c r="Z16" s="327"/>
      <c r="AA16" s="131"/>
      <c r="AB16" s="131"/>
      <c r="AC16" s="131"/>
      <c r="AD16" s="324"/>
      <c r="AE16" s="326"/>
      <c r="AF16" s="327"/>
      <c r="AG16" s="326"/>
      <c r="AH16" s="326"/>
      <c r="AI16" s="326"/>
      <c r="AJ16" s="324"/>
      <c r="AK16" s="326"/>
      <c r="AL16" s="327"/>
      <c r="AM16" s="130"/>
      <c r="AN16" s="131"/>
      <c r="AO16" s="55"/>
      <c r="AP16" s="131"/>
      <c r="AQ16" s="131"/>
      <c r="AR16" s="131"/>
      <c r="AS16" s="130"/>
      <c r="AT16" s="131"/>
      <c r="AU16" s="55"/>
      <c r="AV16" s="51">
        <f t="shared" si="0"/>
        <v>2</v>
      </c>
      <c r="AW16" s="337" t="s">
        <v>294</v>
      </c>
      <c r="AY16" s="333" t="s">
        <v>55</v>
      </c>
      <c r="AZ16" s="328">
        <f>SUM(C16:AU18)</f>
        <v>10</v>
      </c>
      <c r="BA16" s="338">
        <v>14</v>
      </c>
    </row>
    <row r="17" spans="1:53" ht="16.5" customHeight="1">
      <c r="A17" s="51">
        <v>12</v>
      </c>
      <c r="B17" s="53" t="s">
        <v>31</v>
      </c>
      <c r="C17" s="130"/>
      <c r="D17" s="131"/>
      <c r="E17" s="55"/>
      <c r="F17" s="130"/>
      <c r="G17" s="131"/>
      <c r="H17" s="55"/>
      <c r="I17" s="130"/>
      <c r="J17" s="131"/>
      <c r="K17" s="55"/>
      <c r="L17" s="324"/>
      <c r="M17" s="326"/>
      <c r="N17" s="327"/>
      <c r="O17" s="130"/>
      <c r="P17" s="131"/>
      <c r="Q17" s="55"/>
      <c r="R17" s="130"/>
      <c r="S17" s="131"/>
      <c r="T17" s="55"/>
      <c r="U17" s="324"/>
      <c r="V17" s="326"/>
      <c r="W17" s="327"/>
      <c r="X17" s="324"/>
      <c r="Y17" s="326"/>
      <c r="Z17" s="327"/>
      <c r="AA17" s="131"/>
      <c r="AB17" s="131"/>
      <c r="AC17" s="131"/>
      <c r="AD17" s="324"/>
      <c r="AE17" s="326"/>
      <c r="AF17" s="327"/>
      <c r="AG17" s="326"/>
      <c r="AH17" s="326"/>
      <c r="AI17" s="326"/>
      <c r="AJ17" s="324"/>
      <c r="AK17" s="326">
        <v>5</v>
      </c>
      <c r="AL17" s="327"/>
      <c r="AM17" s="130"/>
      <c r="AN17" s="131"/>
      <c r="AO17" s="55"/>
      <c r="AP17" s="131"/>
      <c r="AQ17" s="131"/>
      <c r="AR17" s="131"/>
      <c r="AS17" s="130"/>
      <c r="AT17" s="131"/>
      <c r="AU17" s="55"/>
      <c r="AV17" s="51">
        <f t="shared" si="0"/>
        <v>5</v>
      </c>
      <c r="AW17" s="337">
        <v>16</v>
      </c>
      <c r="AY17" s="334"/>
      <c r="AZ17" s="329"/>
      <c r="BA17" s="339"/>
    </row>
    <row r="18" spans="1:53" ht="16.5" customHeight="1">
      <c r="A18" s="51">
        <v>13</v>
      </c>
      <c r="B18" s="53" t="s">
        <v>62</v>
      </c>
      <c r="C18" s="130"/>
      <c r="D18" s="131"/>
      <c r="E18" s="55"/>
      <c r="F18" s="130"/>
      <c r="G18" s="131"/>
      <c r="H18" s="55"/>
      <c r="I18" s="130"/>
      <c r="J18" s="131"/>
      <c r="K18" s="55"/>
      <c r="L18" s="324"/>
      <c r="M18" s="326"/>
      <c r="N18" s="327"/>
      <c r="O18" s="130"/>
      <c r="P18" s="131"/>
      <c r="Q18" s="55"/>
      <c r="R18" s="130"/>
      <c r="S18" s="131">
        <v>2</v>
      </c>
      <c r="T18" s="55"/>
      <c r="U18" s="324"/>
      <c r="V18" s="326"/>
      <c r="W18" s="327"/>
      <c r="X18" s="324"/>
      <c r="Y18" s="326"/>
      <c r="Z18" s="327"/>
      <c r="AA18" s="131"/>
      <c r="AB18" s="131"/>
      <c r="AC18" s="131"/>
      <c r="AD18" s="324"/>
      <c r="AE18" s="326"/>
      <c r="AF18" s="327"/>
      <c r="AG18" s="326"/>
      <c r="AH18" s="326"/>
      <c r="AI18" s="326"/>
      <c r="AJ18" s="324"/>
      <c r="AK18" s="326"/>
      <c r="AL18" s="327"/>
      <c r="AM18" s="130"/>
      <c r="AN18" s="131">
        <v>1</v>
      </c>
      <c r="AO18" s="55"/>
      <c r="AP18" s="131"/>
      <c r="AQ18" s="131"/>
      <c r="AR18" s="131"/>
      <c r="AS18" s="130"/>
      <c r="AT18" s="131"/>
      <c r="AU18" s="55"/>
      <c r="AV18" s="51">
        <f t="shared" si="0"/>
        <v>3</v>
      </c>
      <c r="AW18" s="337">
        <v>21</v>
      </c>
      <c r="AY18" s="334"/>
      <c r="AZ18" s="329"/>
      <c r="BA18" s="339"/>
    </row>
    <row r="19" spans="1:53" ht="16.5" customHeight="1">
      <c r="A19" s="51">
        <v>14</v>
      </c>
      <c r="B19" s="53" t="s">
        <v>34</v>
      </c>
      <c r="C19" s="130"/>
      <c r="D19" s="131"/>
      <c r="E19" s="55"/>
      <c r="F19" s="130"/>
      <c r="G19" s="131"/>
      <c r="H19" s="55"/>
      <c r="I19" s="130"/>
      <c r="J19" s="131">
        <v>3</v>
      </c>
      <c r="K19" s="55"/>
      <c r="L19" s="324">
        <v>5</v>
      </c>
      <c r="M19" s="326">
        <v>2</v>
      </c>
      <c r="N19" s="327">
        <v>2</v>
      </c>
      <c r="O19" s="130"/>
      <c r="P19" s="131"/>
      <c r="Q19" s="55"/>
      <c r="R19" s="130"/>
      <c r="S19" s="131"/>
      <c r="T19" s="55"/>
      <c r="U19" s="324"/>
      <c r="V19" s="326"/>
      <c r="W19" s="327"/>
      <c r="X19" s="324"/>
      <c r="Y19" s="326"/>
      <c r="Z19" s="327"/>
      <c r="AA19" s="131"/>
      <c r="AB19" s="131"/>
      <c r="AC19" s="131"/>
      <c r="AD19" s="324"/>
      <c r="AE19" s="326"/>
      <c r="AF19" s="327"/>
      <c r="AG19" s="326"/>
      <c r="AH19" s="326"/>
      <c r="AI19" s="326"/>
      <c r="AJ19" s="324"/>
      <c r="AK19" s="326"/>
      <c r="AL19" s="327"/>
      <c r="AM19" s="130"/>
      <c r="AN19" s="131"/>
      <c r="AO19" s="55"/>
      <c r="AP19" s="131"/>
      <c r="AQ19" s="131"/>
      <c r="AR19" s="131"/>
      <c r="AS19" s="130"/>
      <c r="AT19" s="131"/>
      <c r="AU19" s="55"/>
      <c r="AV19" s="51">
        <f t="shared" si="0"/>
        <v>12</v>
      </c>
      <c r="AW19" s="337">
        <v>12</v>
      </c>
      <c r="AY19" s="333" t="s">
        <v>63</v>
      </c>
      <c r="AZ19" s="328">
        <f>SUM(C19:AU21)</f>
        <v>19</v>
      </c>
      <c r="BA19" s="338">
        <v>7</v>
      </c>
    </row>
    <row r="20" spans="1:53" ht="16.5" customHeight="1">
      <c r="A20" s="51">
        <v>15</v>
      </c>
      <c r="B20" s="129" t="s">
        <v>66</v>
      </c>
      <c r="C20" s="130"/>
      <c r="D20" s="131"/>
      <c r="E20" s="55"/>
      <c r="F20" s="130"/>
      <c r="G20" s="131"/>
      <c r="H20" s="55"/>
      <c r="I20" s="130"/>
      <c r="J20" s="131"/>
      <c r="K20" s="55"/>
      <c r="L20" s="324"/>
      <c r="M20" s="326"/>
      <c r="N20" s="327"/>
      <c r="O20" s="130"/>
      <c r="P20" s="131"/>
      <c r="Q20" s="55"/>
      <c r="R20" s="130"/>
      <c r="S20" s="131">
        <v>2</v>
      </c>
      <c r="T20" s="55"/>
      <c r="U20" s="324"/>
      <c r="V20" s="326"/>
      <c r="W20" s="327"/>
      <c r="X20" s="324"/>
      <c r="Y20" s="326"/>
      <c r="Z20" s="327"/>
      <c r="AA20" s="131"/>
      <c r="AB20" s="131"/>
      <c r="AC20" s="131"/>
      <c r="AD20" s="324"/>
      <c r="AE20" s="326"/>
      <c r="AF20" s="327"/>
      <c r="AG20" s="326"/>
      <c r="AH20" s="326"/>
      <c r="AI20" s="326"/>
      <c r="AJ20" s="324"/>
      <c r="AK20" s="326"/>
      <c r="AL20" s="327"/>
      <c r="AM20" s="130"/>
      <c r="AN20" s="131"/>
      <c r="AO20" s="55"/>
      <c r="AP20" s="131"/>
      <c r="AQ20" s="131"/>
      <c r="AR20" s="131"/>
      <c r="AS20" s="130"/>
      <c r="AT20" s="131"/>
      <c r="AU20" s="55"/>
      <c r="AV20" s="51">
        <f t="shared" si="0"/>
        <v>2</v>
      </c>
      <c r="AW20" s="337" t="s">
        <v>294</v>
      </c>
      <c r="AY20" s="334"/>
      <c r="AZ20" s="329"/>
      <c r="BA20" s="339"/>
    </row>
    <row r="21" spans="1:53" ht="16.5" customHeight="1">
      <c r="A21" s="51">
        <v>16</v>
      </c>
      <c r="B21" s="129" t="s">
        <v>67</v>
      </c>
      <c r="C21" s="130"/>
      <c r="D21" s="131"/>
      <c r="E21" s="55"/>
      <c r="F21" s="130"/>
      <c r="G21" s="131"/>
      <c r="H21" s="55"/>
      <c r="I21" s="130"/>
      <c r="J21" s="131"/>
      <c r="K21" s="55"/>
      <c r="L21" s="324"/>
      <c r="M21" s="326"/>
      <c r="N21" s="327"/>
      <c r="O21" s="130"/>
      <c r="P21" s="131"/>
      <c r="Q21" s="55"/>
      <c r="R21" s="130"/>
      <c r="S21" s="131"/>
      <c r="T21" s="55"/>
      <c r="U21" s="324"/>
      <c r="V21" s="326"/>
      <c r="W21" s="327"/>
      <c r="X21" s="324"/>
      <c r="Y21" s="326"/>
      <c r="Z21" s="327"/>
      <c r="AA21" s="131"/>
      <c r="AB21" s="131"/>
      <c r="AC21" s="131"/>
      <c r="AD21" s="324"/>
      <c r="AE21" s="326">
        <v>2</v>
      </c>
      <c r="AF21" s="327"/>
      <c r="AG21" s="326"/>
      <c r="AH21" s="326"/>
      <c r="AI21" s="326"/>
      <c r="AJ21" s="324"/>
      <c r="AK21" s="326"/>
      <c r="AL21" s="327"/>
      <c r="AM21" s="130"/>
      <c r="AN21" s="131">
        <v>3</v>
      </c>
      <c r="AO21" s="55"/>
      <c r="AP21" s="131"/>
      <c r="AQ21" s="131"/>
      <c r="AR21" s="131"/>
      <c r="AS21" s="130"/>
      <c r="AT21" s="131"/>
      <c r="AU21" s="55"/>
      <c r="AV21" s="51">
        <f t="shared" si="0"/>
        <v>5</v>
      </c>
      <c r="AW21" s="337" t="s">
        <v>292</v>
      </c>
      <c r="AY21" s="335"/>
      <c r="AZ21" s="330"/>
      <c r="BA21" s="340"/>
    </row>
    <row r="22" spans="1:53" ht="16.5" customHeight="1">
      <c r="A22" s="51">
        <v>17</v>
      </c>
      <c r="B22" s="129" t="s">
        <v>277</v>
      </c>
      <c r="C22" s="130"/>
      <c r="D22" s="131"/>
      <c r="E22" s="55"/>
      <c r="F22" s="130"/>
      <c r="G22" s="131">
        <v>7</v>
      </c>
      <c r="H22" s="55"/>
      <c r="I22" s="130"/>
      <c r="J22" s="131"/>
      <c r="K22" s="55"/>
      <c r="L22" s="324"/>
      <c r="M22" s="326">
        <v>7</v>
      </c>
      <c r="N22" s="327">
        <v>4</v>
      </c>
      <c r="O22" s="130"/>
      <c r="P22" s="131">
        <v>5</v>
      </c>
      <c r="Q22" s="55"/>
      <c r="R22" s="130"/>
      <c r="S22" s="131"/>
      <c r="T22" s="55"/>
      <c r="U22" s="324"/>
      <c r="V22" s="326">
        <v>4</v>
      </c>
      <c r="W22" s="327"/>
      <c r="X22" s="324"/>
      <c r="Y22" s="326">
        <v>5</v>
      </c>
      <c r="Z22" s="327"/>
      <c r="AA22" s="131"/>
      <c r="AB22" s="131">
        <v>4</v>
      </c>
      <c r="AC22" s="131"/>
      <c r="AD22" s="324"/>
      <c r="AE22" s="326"/>
      <c r="AF22" s="327"/>
      <c r="AG22" s="326"/>
      <c r="AH22" s="326"/>
      <c r="AI22" s="326"/>
      <c r="AJ22" s="324"/>
      <c r="AK22" s="326"/>
      <c r="AL22" s="327"/>
      <c r="AM22" s="130"/>
      <c r="AN22" s="131"/>
      <c r="AO22" s="55"/>
      <c r="AP22" s="131"/>
      <c r="AQ22" s="131"/>
      <c r="AR22" s="131"/>
      <c r="AS22" s="130"/>
      <c r="AT22" s="131"/>
      <c r="AU22" s="55"/>
      <c r="AV22" s="51">
        <f t="shared" si="0"/>
        <v>36</v>
      </c>
      <c r="AW22" s="337" t="s">
        <v>4</v>
      </c>
      <c r="AY22" s="333" t="s">
        <v>283</v>
      </c>
      <c r="AZ22" s="328">
        <f>SUM(C22:AU23)</f>
        <v>56</v>
      </c>
      <c r="BA22" s="338" t="s">
        <v>4</v>
      </c>
    </row>
    <row r="23" spans="1:53" ht="16.5" customHeight="1">
      <c r="A23" s="51">
        <v>18</v>
      </c>
      <c r="B23" s="129" t="s">
        <v>278</v>
      </c>
      <c r="C23" s="130"/>
      <c r="D23" s="131"/>
      <c r="E23" s="55"/>
      <c r="F23" s="130"/>
      <c r="G23" s="131"/>
      <c r="H23" s="55"/>
      <c r="I23" s="130"/>
      <c r="J23" s="131">
        <v>7</v>
      </c>
      <c r="K23" s="55"/>
      <c r="L23" s="324"/>
      <c r="M23" s="326"/>
      <c r="N23" s="327"/>
      <c r="O23" s="130"/>
      <c r="P23" s="131">
        <v>7</v>
      </c>
      <c r="Q23" s="55">
        <v>3</v>
      </c>
      <c r="R23" s="130"/>
      <c r="S23" s="131"/>
      <c r="T23" s="55"/>
      <c r="U23" s="324"/>
      <c r="V23" s="326"/>
      <c r="W23" s="327"/>
      <c r="X23" s="324"/>
      <c r="Y23" s="326"/>
      <c r="Z23" s="327"/>
      <c r="AA23" s="131"/>
      <c r="AB23" s="131">
        <v>3</v>
      </c>
      <c r="AC23" s="131"/>
      <c r="AD23" s="324"/>
      <c r="AE23" s="326"/>
      <c r="AF23" s="327"/>
      <c r="AG23" s="326"/>
      <c r="AH23" s="326"/>
      <c r="AI23" s="326"/>
      <c r="AJ23" s="324"/>
      <c r="AK23" s="326"/>
      <c r="AL23" s="327"/>
      <c r="AM23" s="130"/>
      <c r="AN23" s="131"/>
      <c r="AO23" s="55"/>
      <c r="AP23" s="131"/>
      <c r="AQ23" s="131"/>
      <c r="AR23" s="131"/>
      <c r="AS23" s="130"/>
      <c r="AT23" s="131"/>
      <c r="AU23" s="55"/>
      <c r="AV23" s="51">
        <f t="shared" si="0"/>
        <v>20</v>
      </c>
      <c r="AW23" s="337">
        <v>6</v>
      </c>
      <c r="AY23" s="335"/>
      <c r="AZ23" s="330"/>
      <c r="BA23" s="340"/>
    </row>
    <row r="24" spans="1:53" ht="16.5" customHeight="1">
      <c r="A24" s="51">
        <v>19</v>
      </c>
      <c r="B24" s="129" t="s">
        <v>279</v>
      </c>
      <c r="C24" s="130"/>
      <c r="D24" s="131"/>
      <c r="E24" s="55"/>
      <c r="F24" s="130"/>
      <c r="G24" s="131"/>
      <c r="H24" s="55"/>
      <c r="I24" s="130"/>
      <c r="J24" s="131">
        <v>5</v>
      </c>
      <c r="K24" s="55"/>
      <c r="L24" s="324"/>
      <c r="M24" s="326"/>
      <c r="N24" s="327"/>
      <c r="O24" s="130"/>
      <c r="P24" s="131">
        <v>4</v>
      </c>
      <c r="Q24" s="55"/>
      <c r="R24" s="130"/>
      <c r="S24" s="131"/>
      <c r="T24" s="55"/>
      <c r="U24" s="324"/>
      <c r="V24" s="326"/>
      <c r="W24" s="327"/>
      <c r="X24" s="324"/>
      <c r="Y24" s="326">
        <v>4</v>
      </c>
      <c r="Z24" s="327">
        <v>3</v>
      </c>
      <c r="AA24" s="131"/>
      <c r="AB24" s="131"/>
      <c r="AC24" s="131"/>
      <c r="AD24" s="324"/>
      <c r="AE24" s="326">
        <v>2</v>
      </c>
      <c r="AF24" s="327"/>
      <c r="AG24" s="326"/>
      <c r="AH24" s="326"/>
      <c r="AI24" s="326"/>
      <c r="AJ24" s="324"/>
      <c r="AK24" s="326"/>
      <c r="AL24" s="327"/>
      <c r="AM24" s="130"/>
      <c r="AN24" s="131"/>
      <c r="AO24" s="55"/>
      <c r="AP24" s="131"/>
      <c r="AQ24" s="131"/>
      <c r="AR24" s="131"/>
      <c r="AS24" s="130"/>
      <c r="AT24" s="131"/>
      <c r="AU24" s="55"/>
      <c r="AV24" s="51">
        <f t="shared" si="0"/>
        <v>18</v>
      </c>
      <c r="AW24" s="337">
        <v>9</v>
      </c>
      <c r="AY24" s="332" t="s">
        <v>285</v>
      </c>
      <c r="AZ24" s="336">
        <v>18</v>
      </c>
      <c r="BA24" s="341">
        <v>9</v>
      </c>
    </row>
    <row r="25" spans="1:53" ht="16.5" customHeight="1">
      <c r="A25" s="51">
        <v>20</v>
      </c>
      <c r="B25" s="129" t="s">
        <v>280</v>
      </c>
      <c r="C25" s="130"/>
      <c r="D25" s="131"/>
      <c r="E25" s="55"/>
      <c r="F25" s="130"/>
      <c r="G25" s="131"/>
      <c r="H25" s="55"/>
      <c r="I25" s="130"/>
      <c r="J25" s="131"/>
      <c r="K25" s="55"/>
      <c r="L25" s="324"/>
      <c r="M25" s="326"/>
      <c r="N25" s="327"/>
      <c r="O25" s="130"/>
      <c r="P25" s="131"/>
      <c r="Q25" s="55"/>
      <c r="R25" s="130"/>
      <c r="S25" s="131">
        <v>7</v>
      </c>
      <c r="T25" s="55"/>
      <c r="U25" s="324"/>
      <c r="V25" s="326"/>
      <c r="W25" s="327"/>
      <c r="X25" s="324"/>
      <c r="Y25" s="326"/>
      <c r="Z25" s="327"/>
      <c r="AA25" s="131"/>
      <c r="AB25" s="131"/>
      <c r="AC25" s="131"/>
      <c r="AD25" s="324"/>
      <c r="AE25" s="326"/>
      <c r="AF25" s="327"/>
      <c r="AG25" s="326"/>
      <c r="AH25" s="326"/>
      <c r="AI25" s="326"/>
      <c r="AJ25" s="324"/>
      <c r="AK25" s="326">
        <v>3</v>
      </c>
      <c r="AL25" s="327"/>
      <c r="AM25" s="130"/>
      <c r="AN25" s="131"/>
      <c r="AO25" s="55"/>
      <c r="AP25" s="131"/>
      <c r="AQ25" s="131"/>
      <c r="AR25" s="131"/>
      <c r="AS25" s="130"/>
      <c r="AT25" s="131"/>
      <c r="AU25" s="55"/>
      <c r="AV25" s="51">
        <f t="shared" si="0"/>
        <v>10</v>
      </c>
      <c r="AW25" s="337">
        <v>13</v>
      </c>
      <c r="AY25" s="332" t="s">
        <v>286</v>
      </c>
      <c r="AZ25" s="336">
        <v>10</v>
      </c>
      <c r="BA25" s="341">
        <v>13</v>
      </c>
    </row>
    <row r="26" spans="1:53" ht="16.5" customHeight="1">
      <c r="A26" s="51">
        <v>21</v>
      </c>
      <c r="B26" s="129" t="s">
        <v>281</v>
      </c>
      <c r="C26" s="130"/>
      <c r="D26" s="131"/>
      <c r="E26" s="55"/>
      <c r="F26" s="130"/>
      <c r="G26" s="131"/>
      <c r="H26" s="55"/>
      <c r="I26" s="130"/>
      <c r="J26" s="131"/>
      <c r="K26" s="55"/>
      <c r="L26" s="324"/>
      <c r="M26" s="326"/>
      <c r="N26" s="327"/>
      <c r="O26" s="130"/>
      <c r="P26" s="131">
        <v>2</v>
      </c>
      <c r="Q26" s="55"/>
      <c r="R26" s="130"/>
      <c r="S26" s="131">
        <v>5</v>
      </c>
      <c r="T26" s="55"/>
      <c r="U26" s="324"/>
      <c r="V26" s="326"/>
      <c r="W26" s="327"/>
      <c r="X26" s="324"/>
      <c r="Y26" s="326"/>
      <c r="Z26" s="327"/>
      <c r="AA26" s="131"/>
      <c r="AB26" s="131"/>
      <c r="AC26" s="131"/>
      <c r="AD26" s="324"/>
      <c r="AE26" s="326"/>
      <c r="AF26" s="327"/>
      <c r="AG26" s="326"/>
      <c r="AH26" s="326"/>
      <c r="AI26" s="326"/>
      <c r="AJ26" s="324"/>
      <c r="AK26" s="326">
        <v>2</v>
      </c>
      <c r="AL26" s="327"/>
      <c r="AM26" s="130"/>
      <c r="AN26" s="131"/>
      <c r="AO26" s="55"/>
      <c r="AP26" s="131"/>
      <c r="AQ26" s="131"/>
      <c r="AR26" s="131"/>
      <c r="AS26" s="130"/>
      <c r="AT26" s="131"/>
      <c r="AU26" s="55"/>
      <c r="AV26" s="51">
        <f t="shared" si="0"/>
        <v>9</v>
      </c>
      <c r="AW26" s="337">
        <v>14</v>
      </c>
      <c r="AY26" s="332" t="s">
        <v>284</v>
      </c>
      <c r="AZ26" s="336">
        <v>9</v>
      </c>
      <c r="BA26" s="341">
        <v>15</v>
      </c>
    </row>
    <row r="27" spans="1:53" ht="16.5" customHeight="1">
      <c r="A27" s="51">
        <v>22</v>
      </c>
      <c r="B27" s="129" t="s">
        <v>282</v>
      </c>
      <c r="C27" s="130"/>
      <c r="D27" s="131"/>
      <c r="E27" s="55"/>
      <c r="F27" s="130"/>
      <c r="G27" s="131"/>
      <c r="H27" s="55"/>
      <c r="I27" s="130"/>
      <c r="J27" s="131"/>
      <c r="K27" s="55"/>
      <c r="L27" s="324"/>
      <c r="M27" s="326"/>
      <c r="N27" s="327"/>
      <c r="O27" s="130"/>
      <c r="P27" s="131"/>
      <c r="Q27" s="55"/>
      <c r="R27" s="130"/>
      <c r="S27" s="131"/>
      <c r="T27" s="55"/>
      <c r="U27" s="324"/>
      <c r="V27" s="326"/>
      <c r="W27" s="327"/>
      <c r="X27" s="324"/>
      <c r="Y27" s="326"/>
      <c r="Z27" s="327"/>
      <c r="AA27" s="131"/>
      <c r="AB27" s="131"/>
      <c r="AC27" s="131"/>
      <c r="AD27" s="324"/>
      <c r="AE27" s="326"/>
      <c r="AF27" s="327"/>
      <c r="AG27" s="326"/>
      <c r="AH27" s="326">
        <v>2</v>
      </c>
      <c r="AI27" s="326"/>
      <c r="AJ27" s="324"/>
      <c r="AK27" s="326"/>
      <c r="AL27" s="327"/>
      <c r="AM27" s="130"/>
      <c r="AN27" s="131"/>
      <c r="AO27" s="55"/>
      <c r="AP27" s="131"/>
      <c r="AQ27" s="131"/>
      <c r="AR27" s="131"/>
      <c r="AS27" s="130"/>
      <c r="AT27" s="131"/>
      <c r="AU27" s="55"/>
      <c r="AV27" s="51">
        <f>SUM(C27:AU27)</f>
        <v>2</v>
      </c>
      <c r="AW27" s="337" t="s">
        <v>294</v>
      </c>
      <c r="AY27" s="332" t="s">
        <v>288</v>
      </c>
      <c r="AZ27" s="336">
        <v>2</v>
      </c>
      <c r="BA27" s="341">
        <v>16</v>
      </c>
    </row>
    <row r="28" spans="1:53" ht="16.5" customHeight="1">
      <c r="A28" s="51">
        <v>23</v>
      </c>
      <c r="B28" s="53" t="s">
        <v>267</v>
      </c>
      <c r="C28" s="130"/>
      <c r="D28" s="131"/>
      <c r="E28" s="55"/>
      <c r="F28" s="130"/>
      <c r="G28" s="131"/>
      <c r="H28" s="55"/>
      <c r="I28" s="130"/>
      <c r="J28" s="131"/>
      <c r="K28" s="55"/>
      <c r="L28" s="324"/>
      <c r="M28" s="326"/>
      <c r="N28" s="327"/>
      <c r="O28" s="130"/>
      <c r="P28" s="131"/>
      <c r="Q28" s="55"/>
      <c r="R28" s="130"/>
      <c r="S28" s="131"/>
      <c r="T28" s="55"/>
      <c r="U28" s="324"/>
      <c r="V28" s="326">
        <v>2</v>
      </c>
      <c r="W28" s="327"/>
      <c r="X28" s="324"/>
      <c r="Y28" s="326"/>
      <c r="Z28" s="327"/>
      <c r="AA28" s="131"/>
      <c r="AB28" s="131"/>
      <c r="AC28" s="131"/>
      <c r="AD28" s="324"/>
      <c r="AE28" s="326">
        <v>5</v>
      </c>
      <c r="AF28" s="327"/>
      <c r="AG28" s="326"/>
      <c r="AH28" s="326"/>
      <c r="AI28" s="326"/>
      <c r="AJ28" s="324"/>
      <c r="AK28" s="326"/>
      <c r="AL28" s="327"/>
      <c r="AM28" s="130"/>
      <c r="AN28" s="131">
        <v>7</v>
      </c>
      <c r="AO28" s="55"/>
      <c r="AP28" s="131"/>
      <c r="AQ28" s="131"/>
      <c r="AR28" s="131"/>
      <c r="AS28" s="130"/>
      <c r="AT28" s="131">
        <v>4</v>
      </c>
      <c r="AU28" s="55"/>
      <c r="AV28" s="51">
        <f t="shared" si="0"/>
        <v>18</v>
      </c>
      <c r="AW28" s="337">
        <v>8</v>
      </c>
      <c r="AY28" s="332" t="s">
        <v>267</v>
      </c>
      <c r="AZ28" s="336">
        <v>18</v>
      </c>
      <c r="BA28" s="341">
        <v>8</v>
      </c>
    </row>
    <row r="29" spans="1:53" ht="16.5" customHeight="1">
      <c r="A29" s="51">
        <v>24</v>
      </c>
      <c r="B29" s="129" t="s">
        <v>32</v>
      </c>
      <c r="C29" s="130"/>
      <c r="D29" s="131">
        <v>7</v>
      </c>
      <c r="E29" s="55"/>
      <c r="F29" s="130"/>
      <c r="G29" s="131"/>
      <c r="H29" s="55"/>
      <c r="I29" s="130"/>
      <c r="J29" s="131">
        <v>4</v>
      </c>
      <c r="K29" s="55"/>
      <c r="L29" s="324"/>
      <c r="M29" s="326">
        <v>3</v>
      </c>
      <c r="N29" s="327"/>
      <c r="O29" s="130"/>
      <c r="P29" s="131"/>
      <c r="Q29" s="55"/>
      <c r="R29" s="130"/>
      <c r="S29" s="131"/>
      <c r="T29" s="55"/>
      <c r="U29" s="324"/>
      <c r="V29" s="326"/>
      <c r="W29" s="327"/>
      <c r="X29" s="324"/>
      <c r="Y29" s="326"/>
      <c r="Z29" s="327"/>
      <c r="AA29" s="131"/>
      <c r="AB29" s="131">
        <v>5</v>
      </c>
      <c r="AC29" s="131"/>
      <c r="AD29" s="324"/>
      <c r="AE29" s="326"/>
      <c r="AF29" s="327"/>
      <c r="AG29" s="326"/>
      <c r="AH29" s="326">
        <v>3</v>
      </c>
      <c r="AI29" s="326"/>
      <c r="AJ29" s="324"/>
      <c r="AK29" s="326"/>
      <c r="AL29" s="327"/>
      <c r="AM29" s="130"/>
      <c r="AN29" s="131">
        <v>4</v>
      </c>
      <c r="AO29" s="55"/>
      <c r="AP29" s="131"/>
      <c r="AQ29" s="131"/>
      <c r="AR29" s="131"/>
      <c r="AS29" s="130"/>
      <c r="AT29" s="131">
        <v>2</v>
      </c>
      <c r="AU29" s="55"/>
      <c r="AV29" s="51">
        <f t="shared" si="0"/>
        <v>28</v>
      </c>
      <c r="AW29" s="337">
        <v>4</v>
      </c>
      <c r="AY29" s="332" t="s">
        <v>289</v>
      </c>
      <c r="AZ29" s="336">
        <v>28</v>
      </c>
      <c r="BA29" s="341">
        <v>4</v>
      </c>
    </row>
    <row r="30" spans="1:53" ht="16.5" customHeight="1">
      <c r="A30" s="51">
        <v>25</v>
      </c>
      <c r="B30" s="129" t="s">
        <v>268</v>
      </c>
      <c r="C30" s="130"/>
      <c r="D30" s="131"/>
      <c r="E30" s="55"/>
      <c r="F30" s="130"/>
      <c r="G30" s="131"/>
      <c r="H30" s="55"/>
      <c r="I30" s="130"/>
      <c r="J30" s="131"/>
      <c r="K30" s="55"/>
      <c r="L30" s="324"/>
      <c r="M30" s="326"/>
      <c r="N30" s="327"/>
      <c r="O30" s="130"/>
      <c r="P30" s="131"/>
      <c r="Q30" s="55"/>
      <c r="R30" s="130"/>
      <c r="S30" s="131">
        <v>4</v>
      </c>
      <c r="T30" s="55"/>
      <c r="U30" s="324"/>
      <c r="V30" s="326"/>
      <c r="W30" s="327"/>
      <c r="X30" s="324"/>
      <c r="Y30" s="326"/>
      <c r="Z30" s="327"/>
      <c r="AA30" s="131"/>
      <c r="AB30" s="131"/>
      <c r="AC30" s="131"/>
      <c r="AD30" s="324"/>
      <c r="AE30" s="326"/>
      <c r="AF30" s="327"/>
      <c r="AG30" s="326"/>
      <c r="AH30" s="326">
        <v>7</v>
      </c>
      <c r="AI30" s="326">
        <v>5</v>
      </c>
      <c r="AJ30" s="324"/>
      <c r="AK30" s="326">
        <v>7</v>
      </c>
      <c r="AL30" s="327"/>
      <c r="AM30" s="130"/>
      <c r="AN30" s="131"/>
      <c r="AO30" s="55"/>
      <c r="AP30" s="131"/>
      <c r="AQ30" s="131">
        <v>7</v>
      </c>
      <c r="AR30" s="131"/>
      <c r="AS30" s="130"/>
      <c r="AT30" s="131"/>
      <c r="AU30" s="55"/>
      <c r="AV30" s="51">
        <f t="shared" si="0"/>
        <v>30</v>
      </c>
      <c r="AW30" s="337" t="s">
        <v>237</v>
      </c>
      <c r="AY30" s="332" t="s">
        <v>290</v>
      </c>
      <c r="AZ30" s="336">
        <v>30</v>
      </c>
      <c r="BA30" s="341" t="s">
        <v>237</v>
      </c>
    </row>
    <row r="31" spans="1:53" ht="16.5" customHeight="1">
      <c r="A31" s="51">
        <v>26</v>
      </c>
      <c r="B31" s="129" t="s">
        <v>269</v>
      </c>
      <c r="C31" s="130"/>
      <c r="D31" s="131"/>
      <c r="E31" s="55"/>
      <c r="F31" s="130"/>
      <c r="G31" s="131">
        <v>4</v>
      </c>
      <c r="H31" s="55"/>
      <c r="I31" s="130"/>
      <c r="J31" s="131"/>
      <c r="K31" s="55"/>
      <c r="L31" s="324"/>
      <c r="M31" s="326"/>
      <c r="N31" s="327"/>
      <c r="O31" s="130"/>
      <c r="P31" s="131"/>
      <c r="Q31" s="55"/>
      <c r="R31" s="130"/>
      <c r="S31" s="131"/>
      <c r="T31" s="55"/>
      <c r="U31" s="324"/>
      <c r="V31" s="326"/>
      <c r="W31" s="327"/>
      <c r="X31" s="324"/>
      <c r="Y31" s="326"/>
      <c r="Z31" s="327"/>
      <c r="AA31" s="131"/>
      <c r="AB31" s="131"/>
      <c r="AC31" s="131"/>
      <c r="AD31" s="324"/>
      <c r="AE31" s="326"/>
      <c r="AF31" s="327"/>
      <c r="AG31" s="326"/>
      <c r="AH31" s="326">
        <v>4</v>
      </c>
      <c r="AI31" s="326"/>
      <c r="AJ31" s="324"/>
      <c r="AK31" s="326"/>
      <c r="AL31" s="327"/>
      <c r="AM31" s="130"/>
      <c r="AN31" s="131">
        <v>5</v>
      </c>
      <c r="AO31" s="55"/>
      <c r="AP31" s="131"/>
      <c r="AQ31" s="131"/>
      <c r="AR31" s="131"/>
      <c r="AS31" s="130"/>
      <c r="AT31" s="131">
        <v>7</v>
      </c>
      <c r="AU31" s="55"/>
      <c r="AV31" s="51">
        <f t="shared" si="0"/>
        <v>20</v>
      </c>
      <c r="AW31" s="337">
        <v>7</v>
      </c>
      <c r="AY31" s="332" t="s">
        <v>269</v>
      </c>
      <c r="AZ31" s="336">
        <v>20</v>
      </c>
      <c r="BA31" s="341">
        <v>6</v>
      </c>
    </row>
    <row r="32" spans="1:53" ht="16.5" customHeight="1">
      <c r="A32" s="51">
        <v>27</v>
      </c>
      <c r="B32" s="129" t="s">
        <v>270</v>
      </c>
      <c r="C32" s="130"/>
      <c r="D32" s="131"/>
      <c r="E32" s="55"/>
      <c r="F32" s="130"/>
      <c r="G32" s="131"/>
      <c r="H32" s="55"/>
      <c r="I32" s="130"/>
      <c r="J32" s="131"/>
      <c r="K32" s="55"/>
      <c r="L32" s="324"/>
      <c r="M32" s="326"/>
      <c r="N32" s="327"/>
      <c r="O32" s="130"/>
      <c r="P32" s="131"/>
      <c r="Q32" s="55"/>
      <c r="R32" s="130"/>
      <c r="S32" s="131"/>
      <c r="T32" s="55"/>
      <c r="U32" s="324"/>
      <c r="V32" s="326">
        <v>5</v>
      </c>
      <c r="W32" s="327"/>
      <c r="X32" s="324"/>
      <c r="Y32" s="326">
        <v>7</v>
      </c>
      <c r="Z32" s="327"/>
      <c r="AA32" s="131"/>
      <c r="AB32" s="131">
        <v>7</v>
      </c>
      <c r="AC32" s="131"/>
      <c r="AD32" s="324"/>
      <c r="AE32" s="326"/>
      <c r="AF32" s="327"/>
      <c r="AG32" s="326"/>
      <c r="AH32" s="326"/>
      <c r="AI32" s="326"/>
      <c r="AJ32" s="324"/>
      <c r="AK32" s="326">
        <v>4</v>
      </c>
      <c r="AL32" s="327"/>
      <c r="AM32" s="130"/>
      <c r="AN32" s="131"/>
      <c r="AO32" s="55"/>
      <c r="AP32" s="131"/>
      <c r="AQ32" s="131"/>
      <c r="AR32" s="131"/>
      <c r="AS32" s="130"/>
      <c r="AT32" s="131"/>
      <c r="AU32" s="55"/>
      <c r="AV32" s="51">
        <f t="shared" si="0"/>
        <v>23</v>
      </c>
      <c r="AW32" s="337">
        <v>5</v>
      </c>
      <c r="AY32" s="332" t="s">
        <v>270</v>
      </c>
      <c r="AZ32" s="336">
        <v>23</v>
      </c>
      <c r="BA32" s="341">
        <v>5</v>
      </c>
    </row>
    <row r="33" spans="21:26" ht="12.75">
      <c r="U33" s="72"/>
      <c r="V33" s="72"/>
      <c r="W33" s="72"/>
      <c r="X33" s="72"/>
      <c r="Y33" s="72"/>
      <c r="Z33" s="72"/>
    </row>
    <row r="34" spans="21:23" ht="12.75">
      <c r="U34" s="72"/>
      <c r="V34" s="72"/>
      <c r="W34" s="72"/>
    </row>
    <row r="35" spans="21:23" ht="12.75">
      <c r="U35" s="72"/>
      <c r="V35" s="72"/>
      <c r="W35" s="72"/>
    </row>
  </sheetData>
  <mergeCells count="37">
    <mergeCell ref="BA22:BA23"/>
    <mergeCell ref="AZ22:AZ23"/>
    <mergeCell ref="AY22:AY23"/>
    <mergeCell ref="BA16:BA18"/>
    <mergeCell ref="AZ16:AZ18"/>
    <mergeCell ref="AY16:AY18"/>
    <mergeCell ref="BA19:BA21"/>
    <mergeCell ref="AZ19:AZ21"/>
    <mergeCell ref="AY19:AY21"/>
    <mergeCell ref="AY12:AY13"/>
    <mergeCell ref="BA14:BA15"/>
    <mergeCell ref="AZ14:AZ15"/>
    <mergeCell ref="AY14:AY15"/>
    <mergeCell ref="BA7:BA10"/>
    <mergeCell ref="AZ7:AZ10"/>
    <mergeCell ref="BA12:BA13"/>
    <mergeCell ref="AZ12:AZ13"/>
    <mergeCell ref="AP6:AR6"/>
    <mergeCell ref="AA6:AC6"/>
    <mergeCell ref="AG6:AI6"/>
    <mergeCell ref="AY7:AY10"/>
    <mergeCell ref="AY5:BA5"/>
    <mergeCell ref="O6:Q6"/>
    <mergeCell ref="L6:N6"/>
    <mergeCell ref="I6:K6"/>
    <mergeCell ref="AD6:AF6"/>
    <mergeCell ref="X6:Z6"/>
    <mergeCell ref="U6:W6"/>
    <mergeCell ref="R6:T6"/>
    <mergeCell ref="AS6:AU6"/>
    <mergeCell ref="AM6:AO6"/>
    <mergeCell ref="AJ6:AL6"/>
    <mergeCell ref="B1:AF1"/>
    <mergeCell ref="B2:AF2"/>
    <mergeCell ref="B3:AF3"/>
    <mergeCell ref="C6:E6"/>
    <mergeCell ref="F6:H6"/>
  </mergeCells>
  <printOptions/>
  <pageMargins left="0.15748031496062992" right="0.15748031496062992" top="0.984251968503937" bottom="0.984251968503937" header="0.5118110236220472" footer="0.5118110236220472"/>
  <pageSetup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 topLeftCell="A1">
      <selection activeCell="A20" sqref="A20"/>
    </sheetView>
  </sheetViews>
  <sheetFormatPr defaultColWidth="9.140625" defaultRowHeight="12.75"/>
  <sheetData>
    <row r="1" spans="1:6" ht="25.5" customHeight="1" thickBot="1">
      <c r="A1" s="275" t="s">
        <v>0</v>
      </c>
      <c r="B1" s="275"/>
      <c r="C1" s="275"/>
      <c r="D1" s="275"/>
      <c r="E1" s="275"/>
      <c r="F1" s="275"/>
    </row>
    <row r="2" spans="1:6" ht="12.75">
      <c r="A2" s="283" t="s">
        <v>71</v>
      </c>
      <c r="B2" s="284"/>
      <c r="C2" s="284"/>
      <c r="D2" s="284"/>
      <c r="E2" s="284"/>
      <c r="F2" s="285"/>
    </row>
    <row r="3" spans="1:6" ht="70.5" customHeight="1" thickBot="1">
      <c r="A3" s="286"/>
      <c r="B3" s="287"/>
      <c r="C3" s="287"/>
      <c r="D3" s="287"/>
      <c r="E3" s="287"/>
      <c r="F3" s="288"/>
    </row>
    <row r="4" spans="1:6" ht="12.75">
      <c r="A4" s="274" t="s">
        <v>1</v>
      </c>
      <c r="B4" s="274"/>
      <c r="C4" s="274"/>
      <c r="D4" s="274"/>
      <c r="E4" s="274"/>
      <c r="F4" s="274"/>
    </row>
    <row r="5" spans="1:6" ht="13.5" thickBot="1">
      <c r="A5" s="275"/>
      <c r="B5" s="275"/>
      <c r="C5" s="275"/>
      <c r="D5" s="275"/>
      <c r="E5" s="275"/>
      <c r="F5" s="275"/>
    </row>
    <row r="6" spans="1:6" ht="12.75">
      <c r="A6" s="276" t="s">
        <v>72</v>
      </c>
      <c r="B6" s="277"/>
      <c r="C6" s="277"/>
      <c r="D6" s="277"/>
      <c r="E6" s="277"/>
      <c r="F6" s="278"/>
    </row>
    <row r="7" spans="1:6" ht="13.5" thickBot="1">
      <c r="A7" s="279"/>
      <c r="B7" s="280"/>
      <c r="C7" s="280"/>
      <c r="D7" s="280"/>
      <c r="E7" s="280"/>
      <c r="F7" s="281"/>
    </row>
    <row r="8" spans="1:6" ht="12.75">
      <c r="A8" s="274" t="s">
        <v>2</v>
      </c>
      <c r="B8" s="274"/>
      <c r="C8" s="274"/>
      <c r="D8" s="274"/>
      <c r="E8" s="274"/>
      <c r="F8" s="274"/>
    </row>
    <row r="9" spans="1:6" ht="13.5" thickBot="1">
      <c r="A9" s="275"/>
      <c r="B9" s="275"/>
      <c r="C9" s="275"/>
      <c r="D9" s="275"/>
      <c r="E9" s="275"/>
      <c r="F9" s="275"/>
    </row>
    <row r="10" spans="1:6" ht="12.75">
      <c r="A10" s="282" t="s">
        <v>73</v>
      </c>
      <c r="B10" s="277"/>
      <c r="C10" s="277"/>
      <c r="D10" s="277"/>
      <c r="E10" s="277"/>
      <c r="F10" s="278"/>
    </row>
    <row r="11" spans="1:6" ht="13.5" thickBot="1">
      <c r="A11" s="279"/>
      <c r="B11" s="280"/>
      <c r="C11" s="280"/>
      <c r="D11" s="280"/>
      <c r="E11" s="280"/>
      <c r="F11" s="281"/>
    </row>
    <row r="12" spans="1:6" ht="12.75">
      <c r="A12" s="274" t="s">
        <v>3</v>
      </c>
      <c r="B12" s="274"/>
      <c r="C12" s="274"/>
      <c r="D12" s="274"/>
      <c r="E12" s="274"/>
      <c r="F12" s="274"/>
    </row>
    <row r="13" spans="1:6" ht="13.5" thickBot="1">
      <c r="A13" s="275"/>
      <c r="B13" s="275"/>
      <c r="C13" s="275"/>
      <c r="D13" s="275"/>
      <c r="E13" s="275"/>
      <c r="F13" s="275"/>
    </row>
    <row r="14" spans="1:6" ht="12.75">
      <c r="A14" s="276" t="s">
        <v>50</v>
      </c>
      <c r="B14" s="277"/>
      <c r="C14" s="277"/>
      <c r="D14" s="277"/>
      <c r="E14" s="277"/>
      <c r="F14" s="278"/>
    </row>
    <row r="15" spans="1:6" ht="13.5" thickBot="1">
      <c r="A15" s="279"/>
      <c r="B15" s="280"/>
      <c r="C15" s="280"/>
      <c r="D15" s="280"/>
      <c r="E15" s="280"/>
      <c r="F15" s="281"/>
    </row>
    <row r="16" spans="1:6" ht="12.75">
      <c r="A16" s="274" t="s">
        <v>10</v>
      </c>
      <c r="B16" s="274"/>
      <c r="C16" s="274"/>
      <c r="D16" s="274"/>
      <c r="E16" s="274"/>
      <c r="F16" s="274"/>
    </row>
    <row r="17" spans="1:6" ht="13.5" thickBot="1">
      <c r="A17" s="275"/>
      <c r="B17" s="275"/>
      <c r="C17" s="275"/>
      <c r="D17" s="275"/>
      <c r="E17" s="275"/>
      <c r="F17" s="275"/>
    </row>
    <row r="18" spans="1:6" ht="12.75">
      <c r="A18" s="276" t="s">
        <v>51</v>
      </c>
      <c r="B18" s="277"/>
      <c r="C18" s="277"/>
      <c r="D18" s="277"/>
      <c r="E18" s="277"/>
      <c r="F18" s="278"/>
    </row>
    <row r="19" spans="1:6" ht="13.5" thickBot="1">
      <c r="A19" s="279"/>
      <c r="B19" s="280"/>
      <c r="C19" s="280"/>
      <c r="D19" s="280"/>
      <c r="E19" s="280"/>
      <c r="F19" s="281"/>
    </row>
    <row r="23" spans="1:9" ht="20.25" customHeight="1">
      <c r="A23" s="273" t="s">
        <v>30</v>
      </c>
      <c r="B23" s="273"/>
      <c r="C23" s="273"/>
      <c r="D23" s="273"/>
      <c r="E23" s="273"/>
      <c r="F23" s="273"/>
      <c r="G23" s="273"/>
      <c r="H23" s="273"/>
      <c r="I23" s="12"/>
    </row>
    <row r="24" spans="1:8" ht="12.75" customHeight="1">
      <c r="A24" s="273"/>
      <c r="B24" s="273"/>
      <c r="C24" s="273"/>
      <c r="D24" s="273"/>
      <c r="E24" s="273"/>
      <c r="F24" s="273"/>
      <c r="G24" s="273"/>
      <c r="H24" s="273"/>
    </row>
    <row r="25" spans="1:8" ht="12.75" customHeight="1">
      <c r="A25" s="273"/>
      <c r="B25" s="273"/>
      <c r="C25" s="273"/>
      <c r="D25" s="273"/>
      <c r="E25" s="273"/>
      <c r="F25" s="273"/>
      <c r="G25" s="273"/>
      <c r="H25" s="273"/>
    </row>
    <row r="26" spans="1:8" ht="12.75">
      <c r="A26" s="273"/>
      <c r="B26" s="273"/>
      <c r="C26" s="273"/>
      <c r="D26" s="273"/>
      <c r="E26" s="273"/>
      <c r="F26" s="273"/>
      <c r="G26" s="273"/>
      <c r="H26" s="273"/>
    </row>
    <row r="27" spans="1:8" ht="12.75">
      <c r="A27" s="273"/>
      <c r="B27" s="273"/>
      <c r="C27" s="273"/>
      <c r="D27" s="273"/>
      <c r="E27" s="273"/>
      <c r="F27" s="273"/>
      <c r="G27" s="273"/>
      <c r="H27" s="273"/>
    </row>
  </sheetData>
  <mergeCells count="11">
    <mergeCell ref="A1:F1"/>
    <mergeCell ref="A2:F3"/>
    <mergeCell ref="A4:F5"/>
    <mergeCell ref="A14:F15"/>
    <mergeCell ref="A23:H27"/>
    <mergeCell ref="A16:F17"/>
    <mergeCell ref="A18:F19"/>
    <mergeCell ref="A6:F7"/>
    <mergeCell ref="A8:F9"/>
    <mergeCell ref="A10:F11"/>
    <mergeCell ref="A12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C79"/>
  <sheetViews>
    <sheetView workbookViewId="0" topLeftCell="A1">
      <selection activeCell="F81" sqref="F81"/>
    </sheetView>
  </sheetViews>
  <sheetFormatPr defaultColWidth="9.140625" defaultRowHeight="12.75"/>
  <cols>
    <col min="2" max="2" width="6.8515625" style="0" customWidth="1"/>
    <col min="3" max="3" width="32.57421875" style="0" customWidth="1"/>
  </cols>
  <sheetData>
    <row r="1" ht="33.75">
      <c r="C1" s="319" t="s">
        <v>275</v>
      </c>
    </row>
    <row r="3" ht="10.5" customHeight="1">
      <c r="C3" t="s">
        <v>213</v>
      </c>
    </row>
    <row r="4" spans="2:3" ht="10.5" customHeight="1">
      <c r="B4" s="207">
        <v>2</v>
      </c>
      <c r="C4" s="205" t="s">
        <v>79</v>
      </c>
    </row>
    <row r="5" spans="2:3" ht="10.5" customHeight="1">
      <c r="B5" s="208"/>
      <c r="C5" s="206"/>
    </row>
    <row r="6" spans="2:3" ht="10.5" customHeight="1">
      <c r="B6" s="207">
        <v>9</v>
      </c>
      <c r="C6" s="205" t="s">
        <v>86</v>
      </c>
    </row>
    <row r="7" spans="2:3" ht="10.5" customHeight="1">
      <c r="B7" s="208"/>
      <c r="C7" s="206"/>
    </row>
    <row r="8" ht="10.5" customHeight="1"/>
    <row r="9" ht="10.5" customHeight="1">
      <c r="C9" t="s">
        <v>214</v>
      </c>
    </row>
    <row r="10" spans="2:3" ht="10.5" customHeight="1">
      <c r="B10" s="207">
        <v>6</v>
      </c>
      <c r="C10" s="205" t="s">
        <v>97</v>
      </c>
    </row>
    <row r="11" spans="2:3" ht="10.5" customHeight="1">
      <c r="B11" s="208"/>
      <c r="C11" s="206"/>
    </row>
    <row r="12" spans="2:3" ht="10.5" customHeight="1">
      <c r="B12" s="207">
        <v>8</v>
      </c>
      <c r="C12" s="205" t="s">
        <v>99</v>
      </c>
    </row>
    <row r="13" spans="2:3" ht="10.5" customHeight="1">
      <c r="B13" s="208"/>
      <c r="C13" s="206"/>
    </row>
    <row r="14" ht="10.5" customHeight="1"/>
    <row r="15" ht="10.5" customHeight="1">
      <c r="C15" t="s">
        <v>215</v>
      </c>
    </row>
    <row r="16" spans="2:3" ht="10.5" customHeight="1">
      <c r="B16" s="207">
        <v>3</v>
      </c>
      <c r="C16" s="205" t="s">
        <v>108</v>
      </c>
    </row>
    <row r="17" spans="2:3" ht="10.5" customHeight="1">
      <c r="B17" s="208"/>
      <c r="C17" s="206"/>
    </row>
    <row r="18" spans="2:3" ht="10.5" customHeight="1">
      <c r="B18" s="207">
        <v>8</v>
      </c>
      <c r="C18" s="205" t="s">
        <v>113</v>
      </c>
    </row>
    <row r="19" spans="2:3" ht="10.5" customHeight="1">
      <c r="B19" s="208"/>
      <c r="C19" s="206"/>
    </row>
    <row r="20" ht="10.5" customHeight="1"/>
    <row r="21" ht="10.5" customHeight="1">
      <c r="C21" t="s">
        <v>216</v>
      </c>
    </row>
    <row r="22" spans="2:3" ht="10.5" customHeight="1">
      <c r="B22" s="207">
        <v>4</v>
      </c>
      <c r="C22" s="205" t="s">
        <v>120</v>
      </c>
    </row>
    <row r="23" spans="2:3" ht="10.5" customHeight="1">
      <c r="B23" s="208"/>
      <c r="C23" s="206"/>
    </row>
    <row r="24" spans="2:3" ht="10.5" customHeight="1">
      <c r="B24" s="207">
        <v>5</v>
      </c>
      <c r="C24" s="205" t="s">
        <v>121</v>
      </c>
    </row>
    <row r="25" spans="2:3" ht="10.5" customHeight="1">
      <c r="B25" s="208"/>
      <c r="C25" s="206"/>
    </row>
    <row r="26" ht="10.5" customHeight="1"/>
    <row r="27" ht="10.5" customHeight="1">
      <c r="C27" t="s">
        <v>217</v>
      </c>
    </row>
    <row r="28" spans="2:3" ht="10.5" customHeight="1">
      <c r="B28" s="207">
        <v>2</v>
      </c>
      <c r="C28" s="205" t="s">
        <v>127</v>
      </c>
    </row>
    <row r="29" spans="2:3" ht="10.5" customHeight="1">
      <c r="B29" s="208"/>
      <c r="C29" s="206"/>
    </row>
    <row r="30" spans="2:3" ht="10.5" customHeight="1">
      <c r="B30" s="207">
        <v>12</v>
      </c>
      <c r="C30" s="205" t="s">
        <v>206</v>
      </c>
    </row>
    <row r="31" spans="2:3" ht="10.5" customHeight="1">
      <c r="B31" s="208"/>
      <c r="C31" s="206"/>
    </row>
    <row r="32" ht="10.5" customHeight="1"/>
    <row r="33" ht="10.5" customHeight="1">
      <c r="C33" t="s">
        <v>218</v>
      </c>
    </row>
    <row r="34" spans="2:3" ht="10.5" customHeight="1">
      <c r="B34" s="207">
        <v>2</v>
      </c>
      <c r="C34" s="205" t="s">
        <v>139</v>
      </c>
    </row>
    <row r="35" spans="2:3" ht="10.5" customHeight="1">
      <c r="B35" s="208"/>
      <c r="C35" s="206"/>
    </row>
    <row r="36" spans="2:3" ht="10.5" customHeight="1">
      <c r="B36" s="207">
        <v>11</v>
      </c>
      <c r="C36" s="205" t="s">
        <v>147</v>
      </c>
    </row>
    <row r="37" spans="2:3" ht="10.5" customHeight="1">
      <c r="B37" s="208"/>
      <c r="C37" s="206"/>
    </row>
    <row r="38" ht="10.5" customHeight="1"/>
    <row r="39" ht="10.5" customHeight="1">
      <c r="C39" t="s">
        <v>219</v>
      </c>
    </row>
    <row r="40" spans="2:3" ht="10.5" customHeight="1">
      <c r="B40" s="207">
        <v>2</v>
      </c>
      <c r="C40" s="205" t="s">
        <v>150</v>
      </c>
    </row>
    <row r="41" spans="2:3" ht="10.5" customHeight="1">
      <c r="B41" s="208"/>
      <c r="C41" s="206"/>
    </row>
    <row r="42" spans="2:3" ht="10.5" customHeight="1">
      <c r="B42" s="207">
        <v>5</v>
      </c>
      <c r="C42" s="205" t="s">
        <v>153</v>
      </c>
    </row>
    <row r="43" spans="2:3" ht="10.5" customHeight="1">
      <c r="B43" s="208"/>
      <c r="C43" s="206"/>
    </row>
    <row r="44" ht="10.5" customHeight="1"/>
    <row r="45" ht="10.5" customHeight="1">
      <c r="C45" t="s">
        <v>220</v>
      </c>
    </row>
    <row r="46" spans="2:3" ht="10.5" customHeight="1">
      <c r="B46" s="207">
        <v>3</v>
      </c>
      <c r="C46" s="205" t="s">
        <v>160</v>
      </c>
    </row>
    <row r="47" spans="2:3" ht="10.5" customHeight="1">
      <c r="B47" s="208"/>
      <c r="C47" s="206"/>
    </row>
    <row r="48" spans="2:3" ht="10.5" customHeight="1">
      <c r="B48" s="207">
        <v>6</v>
      </c>
      <c r="C48" s="205" t="s">
        <v>163</v>
      </c>
    </row>
    <row r="49" spans="2:3" ht="10.5" customHeight="1">
      <c r="B49" s="208"/>
      <c r="C49" s="206"/>
    </row>
    <row r="50" ht="10.5" customHeight="1"/>
    <row r="51" ht="10.5" customHeight="1">
      <c r="C51" t="s">
        <v>221</v>
      </c>
    </row>
    <row r="52" spans="2:3" ht="10.5" customHeight="1">
      <c r="B52" s="207">
        <v>1</v>
      </c>
      <c r="C52" s="205" t="s">
        <v>166</v>
      </c>
    </row>
    <row r="53" spans="2:3" ht="10.5" customHeight="1">
      <c r="B53" s="208"/>
      <c r="C53" s="206"/>
    </row>
    <row r="54" spans="2:3" ht="10.5" customHeight="1">
      <c r="B54" s="207">
        <v>5</v>
      </c>
      <c r="C54" s="205" t="s">
        <v>169</v>
      </c>
    </row>
    <row r="55" spans="2:3" ht="10.5" customHeight="1">
      <c r="B55" s="208"/>
      <c r="C55" s="206"/>
    </row>
    <row r="56" ht="10.5" customHeight="1"/>
    <row r="57" ht="10.5" customHeight="1">
      <c r="C57" t="s">
        <v>222</v>
      </c>
    </row>
    <row r="58" spans="2:3" ht="10.5" customHeight="1">
      <c r="B58" s="207">
        <v>1</v>
      </c>
      <c r="C58" s="205" t="s">
        <v>176</v>
      </c>
    </row>
    <row r="59" spans="2:3" ht="10.5" customHeight="1">
      <c r="B59" s="208"/>
      <c r="C59" s="206"/>
    </row>
    <row r="60" spans="2:3" ht="10.5" customHeight="1">
      <c r="B60" s="207">
        <v>10</v>
      </c>
      <c r="C60" s="205" t="s">
        <v>183</v>
      </c>
    </row>
    <row r="61" spans="2:3" ht="10.5" customHeight="1">
      <c r="B61" s="208"/>
      <c r="C61" s="206"/>
    </row>
    <row r="62" ht="10.5" customHeight="1"/>
    <row r="63" ht="10.5" customHeight="1">
      <c r="C63" t="s">
        <v>223</v>
      </c>
    </row>
    <row r="64" spans="2:3" ht="10.5" customHeight="1">
      <c r="B64" s="207">
        <v>1</v>
      </c>
      <c r="C64" s="205" t="s">
        <v>185</v>
      </c>
    </row>
    <row r="65" spans="2:3" ht="10.5" customHeight="1">
      <c r="B65" s="208"/>
      <c r="C65" s="206"/>
    </row>
    <row r="66" spans="2:3" ht="10.5" customHeight="1">
      <c r="B66" s="207">
        <v>5</v>
      </c>
      <c r="C66" s="205" t="s">
        <v>188</v>
      </c>
    </row>
    <row r="67" spans="2:3" ht="10.5" customHeight="1">
      <c r="B67" s="208"/>
      <c r="C67" s="206"/>
    </row>
    <row r="68" ht="10.5" customHeight="1"/>
    <row r="69" ht="10.5" customHeight="1">
      <c r="C69" t="s">
        <v>224</v>
      </c>
    </row>
    <row r="70" spans="2:3" ht="10.5" customHeight="1">
      <c r="B70" s="207">
        <v>1</v>
      </c>
      <c r="C70" s="205" t="s">
        <v>194</v>
      </c>
    </row>
    <row r="71" spans="2:3" ht="10.5" customHeight="1">
      <c r="B71" s="208"/>
      <c r="C71" s="206"/>
    </row>
    <row r="72" spans="2:3" ht="10.5" customHeight="1">
      <c r="B72" s="207">
        <v>3</v>
      </c>
      <c r="C72" s="205" t="s">
        <v>230</v>
      </c>
    </row>
    <row r="73" spans="2:3" ht="10.5" customHeight="1">
      <c r="B73" s="208"/>
      <c r="C73" s="206"/>
    </row>
    <row r="74" ht="10.5" customHeight="1"/>
    <row r="75" ht="10.5" customHeight="1">
      <c r="C75" t="s">
        <v>226</v>
      </c>
    </row>
    <row r="76" spans="2:3" ht="10.5" customHeight="1">
      <c r="B76" s="207">
        <v>2</v>
      </c>
      <c r="C76" s="205" t="s">
        <v>201</v>
      </c>
    </row>
    <row r="77" spans="2:3" ht="10.5" customHeight="1">
      <c r="B77" s="208"/>
      <c r="C77" s="206"/>
    </row>
    <row r="78" spans="2:3" ht="10.5" customHeight="1">
      <c r="B78" s="207">
        <v>3</v>
      </c>
      <c r="C78" s="205" t="s">
        <v>202</v>
      </c>
    </row>
    <row r="79" spans="2:3" ht="10.5" customHeight="1">
      <c r="B79" s="208"/>
      <c r="C79" s="206"/>
    </row>
  </sheetData>
  <mergeCells count="52">
    <mergeCell ref="B76:B77"/>
    <mergeCell ref="C76:C77"/>
    <mergeCell ref="B78:B79"/>
    <mergeCell ref="C78:C79"/>
    <mergeCell ref="B70:B71"/>
    <mergeCell ref="C70:C71"/>
    <mergeCell ref="B72:B73"/>
    <mergeCell ref="C72:C73"/>
    <mergeCell ref="B64:B65"/>
    <mergeCell ref="C64:C65"/>
    <mergeCell ref="B66:B67"/>
    <mergeCell ref="C66:C67"/>
    <mergeCell ref="B58:B59"/>
    <mergeCell ref="C58:C59"/>
    <mergeCell ref="B60:B61"/>
    <mergeCell ref="C60:C61"/>
    <mergeCell ref="B52:B53"/>
    <mergeCell ref="C52:C53"/>
    <mergeCell ref="B54:B55"/>
    <mergeCell ref="C54:C55"/>
    <mergeCell ref="B46:B47"/>
    <mergeCell ref="C46:C47"/>
    <mergeCell ref="B48:B49"/>
    <mergeCell ref="C48:C49"/>
    <mergeCell ref="B40:B41"/>
    <mergeCell ref="C40:C41"/>
    <mergeCell ref="B42:B43"/>
    <mergeCell ref="C42:C43"/>
    <mergeCell ref="B34:B35"/>
    <mergeCell ref="C34:C35"/>
    <mergeCell ref="B36:B37"/>
    <mergeCell ref="C36:C37"/>
    <mergeCell ref="B28:B29"/>
    <mergeCell ref="C28:C29"/>
    <mergeCell ref="B30:B31"/>
    <mergeCell ref="C30:C31"/>
    <mergeCell ref="B6:B7"/>
    <mergeCell ref="C6:C7"/>
    <mergeCell ref="B10:B11"/>
    <mergeCell ref="C10:C11"/>
    <mergeCell ref="B4:B5"/>
    <mergeCell ref="C4:C5"/>
    <mergeCell ref="B12:B13"/>
    <mergeCell ref="C12:C13"/>
    <mergeCell ref="B16:B17"/>
    <mergeCell ref="C16:C17"/>
    <mergeCell ref="B18:B19"/>
    <mergeCell ref="C18:C19"/>
    <mergeCell ref="B22:B23"/>
    <mergeCell ref="C22:C23"/>
    <mergeCell ref="B24:B25"/>
    <mergeCell ref="C24:C25"/>
  </mergeCells>
  <printOptions/>
  <pageMargins left="0.7480314960629921" right="0.7480314960629921" top="0.3937007874015748" bottom="0.3937007874015748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1"/>
  <sheetViews>
    <sheetView workbookViewId="0" topLeftCell="A1">
      <selection activeCell="F64" sqref="F64"/>
    </sheetView>
  </sheetViews>
  <sheetFormatPr defaultColWidth="9.140625" defaultRowHeight="12.75"/>
  <cols>
    <col min="1" max="3" width="2.7109375" style="1" customWidth="1"/>
    <col min="4" max="4" width="1.421875" style="10" customWidth="1"/>
    <col min="5" max="5" width="2.851562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19" width="2.57421875" style="1" customWidth="1"/>
    <col min="20" max="20" width="3.28125" style="1" customWidth="1"/>
    <col min="21" max="21" width="2.7109375" style="1" customWidth="1"/>
    <col min="22" max="22" width="19.8515625" style="1" customWidth="1"/>
    <col min="23" max="24" width="2.7109375" style="1" customWidth="1"/>
    <col min="25" max="25" width="2.57421875" style="1" customWidth="1"/>
    <col min="26" max="26" width="19.8515625" style="1" customWidth="1"/>
    <col min="27" max="27" width="2.7109375" style="1" customWidth="1"/>
    <col min="28" max="28" width="4.28125" style="1" customWidth="1"/>
    <col min="29" max="29" width="4.7109375" style="1" hidden="1" customWidth="1"/>
    <col min="30" max="30" width="2.71093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4:26" s="132" customFormat="1" ht="15.75" customHeight="1">
      <c r="D1" s="134"/>
      <c r="E1" s="201" t="str">
        <f>Tiitelleht!A2</f>
        <v>JAAN JAAGO XXX MÄLESTUSVÕISTLUSED KREEKA-ROOMA MAADLUSES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4:26" s="132" customFormat="1" ht="15.75" customHeight="1">
      <c r="D2" s="134"/>
      <c r="E2" s="201" t="str">
        <f>Tiitelleht!A6</f>
        <v>LUUNJA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4:26" s="132" customFormat="1" ht="14.25" customHeight="1">
      <c r="D3" s="134"/>
      <c r="E3" s="202" t="str">
        <f>Tiitelleht!A10</f>
        <v>17.-18.03.2007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6:26" ht="9.75" customHeight="1" thickBot="1">
      <c r="F4" s="9"/>
      <c r="H4" s="60"/>
      <c r="I4" s="60"/>
      <c r="J4" s="60"/>
      <c r="K4" s="60"/>
      <c r="L4" s="60"/>
      <c r="O4" s="77"/>
      <c r="P4" s="77"/>
      <c r="Q4" s="77"/>
      <c r="T4" s="116"/>
      <c r="V4" s="203" t="s">
        <v>48</v>
      </c>
      <c r="W4" s="203">
        <v>29</v>
      </c>
      <c r="X4" s="203"/>
      <c r="Y4" s="204" t="s">
        <v>9</v>
      </c>
      <c r="Z4" s="204"/>
    </row>
    <row r="5" spans="1:26" ht="13.5" customHeight="1">
      <c r="A5" s="209" t="s">
        <v>49</v>
      </c>
      <c r="B5" s="210"/>
      <c r="C5" s="211"/>
      <c r="E5" s="195" t="s">
        <v>39</v>
      </c>
      <c r="F5" s="196"/>
      <c r="G5" s="197"/>
      <c r="H5" s="77"/>
      <c r="I5" s="195" t="s">
        <v>47</v>
      </c>
      <c r="J5" s="196"/>
      <c r="K5" s="197"/>
      <c r="M5" s="195" t="s">
        <v>38</v>
      </c>
      <c r="N5" s="196"/>
      <c r="O5" s="197"/>
      <c r="P5" s="77"/>
      <c r="Q5" s="195" t="s">
        <v>41</v>
      </c>
      <c r="R5" s="196"/>
      <c r="S5" s="197"/>
      <c r="T5" s="116"/>
      <c r="U5" s="116"/>
      <c r="V5" s="203"/>
      <c r="W5" s="203"/>
      <c r="X5" s="203"/>
      <c r="Y5" s="204"/>
      <c r="Z5" s="204"/>
    </row>
    <row r="6" spans="1:24" ht="13.5" customHeight="1" thickBot="1">
      <c r="A6" s="212"/>
      <c r="B6" s="213"/>
      <c r="C6" s="214"/>
      <c r="E6" s="198"/>
      <c r="F6" s="199"/>
      <c r="G6" s="200"/>
      <c r="H6" s="77"/>
      <c r="I6" s="198"/>
      <c r="J6" s="199"/>
      <c r="K6" s="200"/>
      <c r="L6" s="77"/>
      <c r="M6" s="198"/>
      <c r="N6" s="199"/>
      <c r="O6" s="200"/>
      <c r="P6" s="77"/>
      <c r="Q6" s="198"/>
      <c r="R6" s="199"/>
      <c r="S6" s="200"/>
      <c r="T6" s="77"/>
      <c r="U6" s="77"/>
      <c r="V6" s="77"/>
      <c r="W6" s="77"/>
      <c r="X6" s="77"/>
    </row>
    <row r="7" spans="5:20" ht="13.5" customHeight="1" thickBot="1">
      <c r="E7" s="1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7"/>
      <c r="R7" s="17"/>
      <c r="S7" s="17"/>
      <c r="T7" s="17"/>
    </row>
    <row r="8" spans="1:15" s="54" customFormat="1" ht="10.5" customHeight="1">
      <c r="A8" s="215">
        <v>3</v>
      </c>
      <c r="B8" s="119"/>
      <c r="C8" s="120"/>
      <c r="D8" s="80"/>
      <c r="E8" s="207">
        <v>1</v>
      </c>
      <c r="F8" s="205" t="s">
        <v>257</v>
      </c>
      <c r="G8" s="115"/>
      <c r="H8" s="59"/>
      <c r="I8" s="207">
        <v>1</v>
      </c>
      <c r="J8" s="205" t="s">
        <v>78</v>
      </c>
      <c r="K8" s="115">
        <v>1</v>
      </c>
      <c r="L8" s="59"/>
      <c r="M8" s="59"/>
      <c r="N8" s="79"/>
      <c r="O8" s="59"/>
    </row>
    <row r="9" spans="1:18" s="54" customFormat="1" ht="10.5" customHeight="1" thickBot="1">
      <c r="A9" s="216"/>
      <c r="B9" s="121"/>
      <c r="C9" s="122"/>
      <c r="D9" s="80"/>
      <c r="E9" s="208"/>
      <c r="F9" s="206"/>
      <c r="G9" s="52"/>
      <c r="H9" s="79"/>
      <c r="I9" s="208"/>
      <c r="J9" s="206"/>
      <c r="K9" s="52">
        <v>11</v>
      </c>
      <c r="L9" s="59"/>
      <c r="M9" s="207">
        <v>2</v>
      </c>
      <c r="N9" s="205" t="s">
        <v>79</v>
      </c>
      <c r="O9" s="52">
        <v>5</v>
      </c>
      <c r="R9" s="59"/>
    </row>
    <row r="10" spans="1:15" s="54" customFormat="1" ht="10.5" customHeight="1" thickBot="1">
      <c r="A10" s="82"/>
      <c r="B10" s="59"/>
      <c r="C10" s="59"/>
      <c r="D10" s="80"/>
      <c r="E10" s="82"/>
      <c r="F10" s="76"/>
      <c r="G10" s="59"/>
      <c r="H10" s="79"/>
      <c r="I10" s="82"/>
      <c r="J10" s="76"/>
      <c r="K10" s="59"/>
      <c r="L10" s="59"/>
      <c r="M10" s="208"/>
      <c r="N10" s="206"/>
      <c r="O10" s="52">
        <v>3</v>
      </c>
    </row>
    <row r="11" spans="1:12" s="54" customFormat="1" ht="10.5" customHeight="1">
      <c r="A11" s="215">
        <v>1</v>
      </c>
      <c r="B11" s="119"/>
      <c r="C11" s="120"/>
      <c r="D11" s="80"/>
      <c r="E11" s="207">
        <v>2</v>
      </c>
      <c r="F11" s="205" t="s">
        <v>79</v>
      </c>
      <c r="G11" s="52"/>
      <c r="H11" s="79"/>
      <c r="I11" s="207">
        <v>2</v>
      </c>
      <c r="J11" s="205" t="s">
        <v>79</v>
      </c>
      <c r="K11" s="52">
        <v>3</v>
      </c>
      <c r="L11" s="59"/>
    </row>
    <row r="12" spans="1:12" s="54" customFormat="1" ht="10.5" customHeight="1" thickBot="1">
      <c r="A12" s="216"/>
      <c r="B12" s="121"/>
      <c r="C12" s="122"/>
      <c r="D12" s="80"/>
      <c r="E12" s="208"/>
      <c r="F12" s="206"/>
      <c r="G12" s="52"/>
      <c r="H12" s="59"/>
      <c r="I12" s="208"/>
      <c r="J12" s="206"/>
      <c r="K12" s="52">
        <v>13</v>
      </c>
      <c r="L12" s="59"/>
    </row>
    <row r="13" spans="1:19" s="54" customFormat="1" ht="10.5" customHeight="1" thickBot="1">
      <c r="A13" s="82"/>
      <c r="B13" s="59"/>
      <c r="C13" s="59"/>
      <c r="D13" s="80"/>
      <c r="E13" s="82"/>
      <c r="F13" s="76"/>
      <c r="G13" s="59"/>
      <c r="H13" s="59"/>
      <c r="I13" s="82"/>
      <c r="J13" s="76"/>
      <c r="K13" s="59"/>
      <c r="L13" s="59"/>
      <c r="Q13" s="207">
        <v>2</v>
      </c>
      <c r="R13" s="205" t="s">
        <v>79</v>
      </c>
      <c r="S13" s="52">
        <v>3</v>
      </c>
    </row>
    <row r="14" spans="1:19" s="54" customFormat="1" ht="10.5" customHeight="1">
      <c r="A14" s="215">
        <v>9</v>
      </c>
      <c r="B14" s="119">
        <v>1</v>
      </c>
      <c r="C14" s="120"/>
      <c r="D14" s="80"/>
      <c r="E14" s="207">
        <v>3</v>
      </c>
      <c r="F14" s="205" t="s">
        <v>80</v>
      </c>
      <c r="G14" s="52">
        <v>1</v>
      </c>
      <c r="H14" s="59"/>
      <c r="L14" s="59"/>
      <c r="Q14" s="208"/>
      <c r="R14" s="206"/>
      <c r="S14" s="52">
        <v>11</v>
      </c>
    </row>
    <row r="15" spans="1:11" s="54" customFormat="1" ht="10.5" customHeight="1" thickBot="1">
      <c r="A15" s="216"/>
      <c r="B15" s="121">
        <v>6</v>
      </c>
      <c r="C15" s="122">
        <v>17</v>
      </c>
      <c r="D15" s="80"/>
      <c r="E15" s="208"/>
      <c r="F15" s="206"/>
      <c r="G15" s="52">
        <v>6</v>
      </c>
      <c r="H15" s="79"/>
      <c r="I15" s="207">
        <v>4</v>
      </c>
      <c r="J15" s="205" t="s">
        <v>81</v>
      </c>
      <c r="K15" s="52">
        <v>5</v>
      </c>
    </row>
    <row r="16" spans="1:11" s="54" customFormat="1" ht="10.5" customHeight="1" thickBot="1">
      <c r="A16" s="82"/>
      <c r="B16" s="59"/>
      <c r="C16" s="59"/>
      <c r="D16" s="80"/>
      <c r="E16" s="82"/>
      <c r="F16" s="76"/>
      <c r="G16" s="59"/>
      <c r="H16" s="79"/>
      <c r="I16" s="208"/>
      <c r="J16" s="206"/>
      <c r="K16" s="52">
        <v>6</v>
      </c>
    </row>
    <row r="17" spans="1:8" s="54" customFormat="1" ht="10.5" customHeight="1">
      <c r="A17" s="215">
        <v>5</v>
      </c>
      <c r="B17" s="119"/>
      <c r="C17" s="120"/>
      <c r="D17" s="80"/>
      <c r="E17" s="207">
        <v>4</v>
      </c>
      <c r="F17" s="205" t="s">
        <v>81</v>
      </c>
      <c r="G17" s="84">
        <v>3</v>
      </c>
      <c r="H17" s="79"/>
    </row>
    <row r="18" spans="1:15" s="54" customFormat="1" ht="10.5" customHeight="1" thickBot="1">
      <c r="A18" s="216"/>
      <c r="B18" s="121"/>
      <c r="C18" s="122"/>
      <c r="D18" s="80"/>
      <c r="E18" s="208"/>
      <c r="F18" s="206"/>
      <c r="G18" s="52">
        <v>17</v>
      </c>
      <c r="L18" s="59"/>
      <c r="M18" s="207">
        <v>4</v>
      </c>
      <c r="N18" s="205" t="s">
        <v>81</v>
      </c>
      <c r="O18" s="52">
        <v>0</v>
      </c>
    </row>
    <row r="19" spans="1:15" s="54" customFormat="1" ht="10.5" customHeight="1" thickBot="1">
      <c r="A19" s="82"/>
      <c r="B19" s="59"/>
      <c r="C19" s="59"/>
      <c r="D19" s="80"/>
      <c r="E19" s="82"/>
      <c r="F19" s="76"/>
      <c r="G19" s="59"/>
      <c r="L19" s="59"/>
      <c r="M19" s="208"/>
      <c r="N19" s="206"/>
      <c r="O19" s="52">
        <v>0</v>
      </c>
    </row>
    <row r="20" spans="1:8" s="54" customFormat="1" ht="10.5" customHeight="1">
      <c r="A20" s="215">
        <v>10</v>
      </c>
      <c r="B20" s="119">
        <v>1</v>
      </c>
      <c r="C20" s="120"/>
      <c r="D20" s="80"/>
      <c r="E20" s="207">
        <v>5</v>
      </c>
      <c r="F20" s="205" t="s">
        <v>82</v>
      </c>
      <c r="G20" s="52">
        <v>1</v>
      </c>
      <c r="H20" s="59"/>
    </row>
    <row r="21" spans="1:24" s="54" customFormat="1" ht="10.5" customHeight="1" thickBot="1">
      <c r="A21" s="216"/>
      <c r="B21" s="121">
        <v>3</v>
      </c>
      <c r="C21" s="122">
        <v>15</v>
      </c>
      <c r="D21" s="80"/>
      <c r="E21" s="208"/>
      <c r="F21" s="206"/>
      <c r="G21" s="52">
        <v>3</v>
      </c>
      <c r="H21" s="59"/>
      <c r="I21" s="207">
        <v>6</v>
      </c>
      <c r="J21" s="205" t="s">
        <v>83</v>
      </c>
      <c r="K21" s="84">
        <v>0</v>
      </c>
      <c r="W21" s="59"/>
      <c r="X21" s="59"/>
    </row>
    <row r="22" spans="1:24" s="54" customFormat="1" ht="10.5" customHeight="1" thickBot="1">
      <c r="A22" s="82"/>
      <c r="B22" s="59"/>
      <c r="C22" s="59"/>
      <c r="D22" s="80"/>
      <c r="E22" s="82"/>
      <c r="F22" s="76"/>
      <c r="G22" s="59"/>
      <c r="H22" s="59"/>
      <c r="I22" s="208"/>
      <c r="J22" s="206"/>
      <c r="K22" s="52">
        <v>7</v>
      </c>
      <c r="W22" s="59"/>
      <c r="X22" s="59"/>
    </row>
    <row r="23" spans="1:23" s="54" customFormat="1" ht="10.5" customHeight="1">
      <c r="A23" s="215">
        <v>8</v>
      </c>
      <c r="B23" s="119">
        <v>4</v>
      </c>
      <c r="C23" s="120"/>
      <c r="D23" s="80"/>
      <c r="E23" s="207">
        <v>6</v>
      </c>
      <c r="F23" s="205" t="s">
        <v>83</v>
      </c>
      <c r="G23" s="52">
        <v>4</v>
      </c>
      <c r="P23" s="59"/>
      <c r="Q23" s="59"/>
      <c r="R23" s="59"/>
      <c r="S23" s="59"/>
      <c r="W23" s="59"/>
    </row>
    <row r="24" spans="1:23" s="54" customFormat="1" ht="10.5" customHeight="1" thickBot="1">
      <c r="A24" s="216"/>
      <c r="B24" s="121">
        <v>22</v>
      </c>
      <c r="C24" s="122">
        <v>9</v>
      </c>
      <c r="D24" s="80"/>
      <c r="E24" s="208"/>
      <c r="F24" s="206"/>
      <c r="G24" s="52">
        <v>15</v>
      </c>
      <c r="P24" s="59"/>
      <c r="U24" s="207">
        <v>2</v>
      </c>
      <c r="V24" s="205" t="s">
        <v>79</v>
      </c>
      <c r="W24" s="59"/>
    </row>
    <row r="25" spans="1:23" s="54" customFormat="1" ht="10.5" customHeight="1" thickBot="1">
      <c r="A25" s="82"/>
      <c r="B25" s="59"/>
      <c r="C25" s="59"/>
      <c r="D25" s="80"/>
      <c r="E25" s="82"/>
      <c r="F25" s="76"/>
      <c r="G25" s="59"/>
      <c r="P25" s="59"/>
      <c r="T25" s="59"/>
      <c r="U25" s="208"/>
      <c r="V25" s="206"/>
      <c r="W25" s="59"/>
    </row>
    <row r="26" spans="1:23" s="54" customFormat="1" ht="10.5" customHeight="1">
      <c r="A26" s="215">
        <v>14</v>
      </c>
      <c r="B26" s="119">
        <v>0</v>
      </c>
      <c r="C26" s="120"/>
      <c r="D26" s="80"/>
      <c r="E26" s="207">
        <v>7</v>
      </c>
      <c r="F26" s="205" t="s">
        <v>84</v>
      </c>
      <c r="G26" s="52">
        <v>0</v>
      </c>
      <c r="H26" s="59"/>
      <c r="T26" s="59"/>
      <c r="U26" s="59"/>
      <c r="V26" s="59"/>
      <c r="W26" s="59"/>
    </row>
    <row r="27" spans="1:23" s="54" customFormat="1" ht="10.5" customHeight="1" thickBot="1">
      <c r="A27" s="216"/>
      <c r="B27" s="121">
        <v>0</v>
      </c>
      <c r="C27" s="122">
        <v>14</v>
      </c>
      <c r="D27" s="80"/>
      <c r="E27" s="208"/>
      <c r="F27" s="206"/>
      <c r="G27" s="52">
        <v>0</v>
      </c>
      <c r="H27" s="79"/>
      <c r="I27" s="207">
        <v>8</v>
      </c>
      <c r="J27" s="205" t="s">
        <v>85</v>
      </c>
      <c r="K27" s="52">
        <v>0</v>
      </c>
      <c r="T27" s="59"/>
      <c r="U27" s="59"/>
      <c r="V27" s="59"/>
      <c r="W27" s="59"/>
    </row>
    <row r="28" spans="1:34" s="54" customFormat="1" ht="10.5" customHeight="1" thickBot="1">
      <c r="A28" s="82"/>
      <c r="B28" s="59"/>
      <c r="C28" s="59"/>
      <c r="D28" s="80"/>
      <c r="E28" s="82"/>
      <c r="F28" s="76"/>
      <c r="G28" s="59"/>
      <c r="H28" s="79"/>
      <c r="I28" s="208"/>
      <c r="J28" s="206"/>
      <c r="K28" s="52">
        <v>0</v>
      </c>
      <c r="T28" s="59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</row>
    <row r="29" spans="1:28" s="54" customFormat="1" ht="10.5" customHeight="1">
      <c r="A29" s="215">
        <v>4</v>
      </c>
      <c r="B29" s="119"/>
      <c r="C29" s="120"/>
      <c r="D29" s="80"/>
      <c r="E29" s="207">
        <v>8</v>
      </c>
      <c r="F29" s="205" t="s">
        <v>85</v>
      </c>
      <c r="G29" s="52">
        <v>4</v>
      </c>
      <c r="H29" s="59"/>
      <c r="P29" s="59"/>
      <c r="Q29" s="59"/>
      <c r="R29" s="59"/>
      <c r="S29" s="59"/>
      <c r="T29" s="59"/>
      <c r="U29" s="217" t="s">
        <v>44</v>
      </c>
      <c r="V29" s="218"/>
      <c r="W29" s="218"/>
      <c r="X29" s="218"/>
      <c r="Y29" s="218"/>
      <c r="Z29" s="218"/>
      <c r="AA29" s="218"/>
      <c r="AB29" s="219"/>
    </row>
    <row r="30" spans="1:28" s="54" customFormat="1" ht="10.5" customHeight="1" thickBot="1">
      <c r="A30" s="216"/>
      <c r="B30" s="121"/>
      <c r="C30" s="122"/>
      <c r="D30" s="80"/>
      <c r="E30" s="208"/>
      <c r="F30" s="206"/>
      <c r="G30" s="52">
        <v>14</v>
      </c>
      <c r="L30" s="59"/>
      <c r="M30" s="207">
        <v>9</v>
      </c>
      <c r="N30" s="205" t="s">
        <v>86</v>
      </c>
      <c r="O30" s="52">
        <v>3</v>
      </c>
      <c r="T30" s="59"/>
      <c r="U30" s="220"/>
      <c r="V30" s="221"/>
      <c r="W30" s="221"/>
      <c r="X30" s="221"/>
      <c r="Y30" s="221"/>
      <c r="Z30" s="221"/>
      <c r="AA30" s="221"/>
      <c r="AB30" s="222"/>
    </row>
    <row r="31" spans="1:23" s="54" customFormat="1" ht="10.5" customHeight="1" thickBot="1">
      <c r="A31" s="82"/>
      <c r="B31" s="59"/>
      <c r="C31" s="59"/>
      <c r="D31" s="80"/>
      <c r="E31" s="82"/>
      <c r="F31" s="76"/>
      <c r="G31" s="59"/>
      <c r="M31" s="208"/>
      <c r="N31" s="206"/>
      <c r="O31" s="52">
        <v>5</v>
      </c>
      <c r="T31" s="59"/>
      <c r="U31" s="59"/>
      <c r="V31" s="59"/>
      <c r="W31" s="59"/>
    </row>
    <row r="32" spans="1:26" s="54" customFormat="1" ht="10.5" customHeight="1">
      <c r="A32" s="215">
        <v>2</v>
      </c>
      <c r="B32" s="119"/>
      <c r="C32" s="120"/>
      <c r="D32" s="80"/>
      <c r="E32" s="207">
        <v>9</v>
      </c>
      <c r="F32" s="205" t="s">
        <v>86</v>
      </c>
      <c r="G32" s="52">
        <v>5</v>
      </c>
      <c r="H32" s="59"/>
      <c r="I32" s="83"/>
      <c r="J32" s="88"/>
      <c r="K32" s="79"/>
      <c r="M32" s="85"/>
      <c r="N32" s="59"/>
      <c r="O32" s="59"/>
      <c r="P32" s="59"/>
      <c r="Q32" s="59"/>
      <c r="R32" s="59"/>
      <c r="S32" s="59"/>
      <c r="T32" s="59"/>
      <c r="U32" s="223" t="s">
        <v>42</v>
      </c>
      <c r="V32" s="224"/>
      <c r="W32" s="224"/>
      <c r="X32" s="224"/>
      <c r="Y32" s="224"/>
      <c r="Z32" s="225"/>
    </row>
    <row r="33" spans="1:26" s="54" customFormat="1" ht="10.5" customHeight="1" thickBot="1">
      <c r="A33" s="216"/>
      <c r="B33" s="121"/>
      <c r="C33" s="122"/>
      <c r="D33" s="80"/>
      <c r="E33" s="208"/>
      <c r="F33" s="206"/>
      <c r="G33" s="52">
        <v>3</v>
      </c>
      <c r="H33" s="59"/>
      <c r="I33" s="207">
        <v>9</v>
      </c>
      <c r="J33" s="205" t="s">
        <v>86</v>
      </c>
      <c r="K33" s="52">
        <v>5</v>
      </c>
      <c r="T33" s="59"/>
      <c r="U33" s="226"/>
      <c r="V33" s="227"/>
      <c r="W33" s="227"/>
      <c r="X33" s="227"/>
      <c r="Y33" s="227"/>
      <c r="Z33" s="228"/>
    </row>
    <row r="34" spans="1:26" s="54" customFormat="1" ht="10.5" customHeight="1" thickBot="1">
      <c r="A34" s="82"/>
      <c r="B34" s="59"/>
      <c r="C34" s="59"/>
      <c r="D34" s="80"/>
      <c r="E34" s="82"/>
      <c r="F34" s="76"/>
      <c r="G34" s="59"/>
      <c r="H34" s="59"/>
      <c r="I34" s="208"/>
      <c r="J34" s="206"/>
      <c r="K34" s="52">
        <v>3</v>
      </c>
      <c r="T34" s="59"/>
      <c r="U34" s="93"/>
      <c r="V34" s="93"/>
      <c r="W34" s="93"/>
      <c r="X34" s="93"/>
      <c r="Y34" s="93"/>
      <c r="Z34" s="93"/>
    </row>
    <row r="35" spans="1:26" s="54" customFormat="1" ht="10.5" customHeight="1">
      <c r="A35" s="215">
        <v>11</v>
      </c>
      <c r="B35" s="119">
        <v>1</v>
      </c>
      <c r="C35" s="120"/>
      <c r="D35" s="80"/>
      <c r="E35" s="207">
        <v>10</v>
      </c>
      <c r="F35" s="205" t="s">
        <v>87</v>
      </c>
      <c r="G35" s="52">
        <v>0</v>
      </c>
      <c r="H35" s="59"/>
      <c r="I35" s="83"/>
      <c r="J35" s="88"/>
      <c r="K35" s="79"/>
      <c r="M35" s="85"/>
      <c r="N35" s="59"/>
      <c r="O35" s="59"/>
      <c r="P35" s="59"/>
      <c r="Q35" s="59"/>
      <c r="R35" s="59"/>
      <c r="S35" s="59"/>
      <c r="T35" s="59"/>
      <c r="U35" s="207"/>
      <c r="V35" s="205"/>
      <c r="W35" s="123"/>
      <c r="X35" s="94"/>
      <c r="Y35" s="94"/>
      <c r="Z35" s="94"/>
    </row>
    <row r="36" spans="1:27" s="54" customFormat="1" ht="10.5" customHeight="1" thickBot="1">
      <c r="A36" s="216"/>
      <c r="B36" s="121">
        <v>2</v>
      </c>
      <c r="C36" s="122">
        <v>19</v>
      </c>
      <c r="D36" s="80"/>
      <c r="E36" s="208"/>
      <c r="F36" s="206"/>
      <c r="G36" s="52">
        <v>0</v>
      </c>
      <c r="P36" s="59"/>
      <c r="Q36" s="207">
        <v>9</v>
      </c>
      <c r="R36" s="205" t="s">
        <v>86</v>
      </c>
      <c r="S36" s="52">
        <v>1</v>
      </c>
      <c r="T36" s="59"/>
      <c r="U36" s="208"/>
      <c r="V36" s="206"/>
      <c r="W36" s="123"/>
      <c r="X36" s="94"/>
      <c r="Y36" s="207">
        <v>1</v>
      </c>
      <c r="Z36" s="205" t="s">
        <v>78</v>
      </c>
      <c r="AA36" s="123">
        <v>5</v>
      </c>
    </row>
    <row r="37" spans="1:27" s="54" customFormat="1" ht="10.5" customHeight="1" thickBot="1">
      <c r="A37" s="82"/>
      <c r="B37" s="59"/>
      <c r="C37" s="59"/>
      <c r="D37" s="80"/>
      <c r="E37" s="82"/>
      <c r="F37" s="76"/>
      <c r="G37" s="59"/>
      <c r="P37" s="59"/>
      <c r="Q37" s="208"/>
      <c r="R37" s="206"/>
      <c r="S37" s="52">
        <v>1</v>
      </c>
      <c r="T37" s="59"/>
      <c r="U37" s="94"/>
      <c r="V37" s="94"/>
      <c r="W37" s="108"/>
      <c r="X37" s="94"/>
      <c r="Y37" s="208"/>
      <c r="Z37" s="206"/>
      <c r="AA37" s="123">
        <v>4</v>
      </c>
    </row>
    <row r="38" spans="1:27" s="54" customFormat="1" ht="10.5" customHeight="1">
      <c r="A38" s="215">
        <v>7</v>
      </c>
      <c r="B38" s="119">
        <v>5</v>
      </c>
      <c r="C38" s="120"/>
      <c r="D38" s="80"/>
      <c r="E38" s="207">
        <v>11</v>
      </c>
      <c r="F38" s="205" t="s">
        <v>88</v>
      </c>
      <c r="G38" s="52">
        <v>5</v>
      </c>
      <c r="H38" s="59"/>
      <c r="I38" s="83"/>
      <c r="J38" s="88"/>
      <c r="K38" s="79"/>
      <c r="M38" s="85"/>
      <c r="N38" s="59"/>
      <c r="O38" s="59"/>
      <c r="P38" s="59"/>
      <c r="Q38" s="59"/>
      <c r="R38" s="59"/>
      <c r="S38" s="59"/>
      <c r="T38" s="59"/>
      <c r="U38" s="207"/>
      <c r="V38" s="205"/>
      <c r="W38" s="123"/>
      <c r="X38" s="94"/>
      <c r="Y38" s="3"/>
      <c r="Z38" s="3"/>
      <c r="AA38" s="108"/>
    </row>
    <row r="39" spans="1:27" s="54" customFormat="1" ht="10.5" customHeight="1" thickBot="1">
      <c r="A39" s="216"/>
      <c r="B39" s="121">
        <v>4</v>
      </c>
      <c r="C39" s="122">
        <v>7</v>
      </c>
      <c r="D39" s="80"/>
      <c r="E39" s="208"/>
      <c r="F39" s="206"/>
      <c r="G39" s="52">
        <v>4</v>
      </c>
      <c r="H39" s="59"/>
      <c r="I39" s="207">
        <v>11</v>
      </c>
      <c r="J39" s="205" t="s">
        <v>88</v>
      </c>
      <c r="K39" s="52">
        <v>0</v>
      </c>
      <c r="P39" s="59"/>
      <c r="Q39" s="59"/>
      <c r="R39" s="59"/>
      <c r="S39" s="59"/>
      <c r="T39" s="59"/>
      <c r="U39" s="208"/>
      <c r="V39" s="206"/>
      <c r="W39" s="123"/>
      <c r="X39" s="108"/>
      <c r="Y39" s="207">
        <v>4</v>
      </c>
      <c r="Z39" s="205" t="s">
        <v>81</v>
      </c>
      <c r="AA39" s="123">
        <v>0</v>
      </c>
    </row>
    <row r="40" spans="1:27" s="54" customFormat="1" ht="10.5" customHeight="1" thickBot="1">
      <c r="A40" s="82"/>
      <c r="B40" s="59"/>
      <c r="C40" s="59"/>
      <c r="D40" s="80"/>
      <c r="E40" s="82"/>
      <c r="F40" s="76"/>
      <c r="G40" s="59"/>
      <c r="H40" s="59"/>
      <c r="I40" s="208"/>
      <c r="J40" s="206"/>
      <c r="K40" s="52">
        <v>0</v>
      </c>
      <c r="P40" s="59"/>
      <c r="Q40" s="59"/>
      <c r="R40" s="59"/>
      <c r="S40" s="59"/>
      <c r="T40" s="59"/>
      <c r="U40" s="14"/>
      <c r="V40" s="15"/>
      <c r="W40" s="89"/>
      <c r="X40" s="3"/>
      <c r="Y40" s="208"/>
      <c r="Z40" s="206"/>
      <c r="AA40" s="123">
        <v>0</v>
      </c>
    </row>
    <row r="41" spans="1:26" s="54" customFormat="1" ht="10.5" customHeight="1" thickBot="1">
      <c r="A41" s="215">
        <v>13</v>
      </c>
      <c r="B41" s="119">
        <v>0</v>
      </c>
      <c r="C41" s="120"/>
      <c r="D41" s="80"/>
      <c r="E41" s="207">
        <v>12</v>
      </c>
      <c r="F41" s="205" t="s">
        <v>89</v>
      </c>
      <c r="G41" s="52">
        <v>0</v>
      </c>
      <c r="H41" s="59"/>
      <c r="I41" s="83"/>
      <c r="J41" s="88"/>
      <c r="K41" s="79"/>
      <c r="M41" s="85"/>
      <c r="N41" s="59"/>
      <c r="O41" s="59"/>
      <c r="P41" s="59"/>
      <c r="Q41" s="59"/>
      <c r="R41" s="59"/>
      <c r="S41" s="59"/>
      <c r="T41" s="59"/>
      <c r="U41" s="94"/>
      <c r="V41" s="94"/>
      <c r="W41" s="89"/>
      <c r="X41" s="3"/>
      <c r="Y41" s="3"/>
      <c r="Z41" s="6"/>
    </row>
    <row r="42" spans="1:26" s="54" customFormat="1" ht="10.5" customHeight="1" thickBot="1">
      <c r="A42" s="216"/>
      <c r="B42" s="121">
        <v>0</v>
      </c>
      <c r="C42" s="122">
        <v>4</v>
      </c>
      <c r="D42" s="80"/>
      <c r="E42" s="208"/>
      <c r="F42" s="206"/>
      <c r="G42" s="52">
        <v>0</v>
      </c>
      <c r="M42" s="207">
        <v>13</v>
      </c>
      <c r="N42" s="205" t="s">
        <v>90</v>
      </c>
      <c r="O42" s="52">
        <v>1</v>
      </c>
      <c r="P42" s="59"/>
      <c r="Q42" s="59"/>
      <c r="R42" s="59"/>
      <c r="S42" s="59"/>
      <c r="T42" s="59"/>
      <c r="U42" s="229" t="s">
        <v>46</v>
      </c>
      <c r="V42" s="230"/>
      <c r="W42" s="89"/>
      <c r="X42" s="3"/>
      <c r="Y42" s="207">
        <v>1</v>
      </c>
      <c r="Z42" s="205" t="s">
        <v>78</v>
      </c>
    </row>
    <row r="43" spans="1:26" s="54" customFormat="1" ht="10.5" customHeight="1" thickBot="1">
      <c r="A43" s="82"/>
      <c r="B43" s="59"/>
      <c r="C43" s="59"/>
      <c r="D43" s="80"/>
      <c r="E43" s="82"/>
      <c r="F43" s="76"/>
      <c r="G43" s="59"/>
      <c r="M43" s="208"/>
      <c r="N43" s="206"/>
      <c r="O43" s="52">
        <v>3</v>
      </c>
      <c r="P43" s="59"/>
      <c r="Q43" s="59"/>
      <c r="R43" s="59"/>
      <c r="S43" s="59"/>
      <c r="T43" s="59"/>
      <c r="U43" s="231"/>
      <c r="V43" s="232"/>
      <c r="W43" s="3"/>
      <c r="X43" s="3"/>
      <c r="Y43" s="208"/>
      <c r="Z43" s="206"/>
    </row>
    <row r="44" spans="1:28" s="54" customFormat="1" ht="10.5" customHeight="1">
      <c r="A44" s="215">
        <v>5</v>
      </c>
      <c r="B44" s="119"/>
      <c r="C44" s="120"/>
      <c r="D44" s="80"/>
      <c r="E44" s="207">
        <v>13</v>
      </c>
      <c r="F44" s="205" t="s">
        <v>90</v>
      </c>
      <c r="G44" s="52">
        <v>5</v>
      </c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79"/>
      <c r="W44" s="79"/>
      <c r="X44" s="59"/>
      <c r="Y44" s="59"/>
      <c r="Z44" s="59"/>
      <c r="AA44" s="59"/>
      <c r="AB44" s="59"/>
    </row>
    <row r="45" spans="1:30" s="54" customFormat="1" ht="12" customHeight="1" thickBot="1">
      <c r="A45" s="216"/>
      <c r="B45" s="121"/>
      <c r="C45" s="122"/>
      <c r="D45" s="80"/>
      <c r="E45" s="208"/>
      <c r="F45" s="206"/>
      <c r="G45" s="52">
        <v>2</v>
      </c>
      <c r="H45" s="59"/>
      <c r="I45" s="207">
        <v>13</v>
      </c>
      <c r="J45" s="205" t="s">
        <v>90</v>
      </c>
      <c r="K45" s="52">
        <v>5</v>
      </c>
      <c r="L45" s="127"/>
      <c r="M45" s="83"/>
      <c r="N45" s="124"/>
      <c r="O45" s="87"/>
      <c r="P45" s="87"/>
      <c r="Q45" s="87"/>
      <c r="R45" s="87"/>
      <c r="S45" s="87"/>
      <c r="T45" s="87"/>
      <c r="U45" s="87"/>
      <c r="V45" s="87"/>
      <c r="W45" s="87"/>
      <c r="X45" s="125"/>
      <c r="Y45" s="79"/>
      <c r="Z45" s="79"/>
      <c r="AA45" s="79"/>
      <c r="AB45" s="79"/>
      <c r="AC45" s="79"/>
      <c r="AD45" s="59"/>
    </row>
    <row r="46" spans="2:30" s="54" customFormat="1" ht="11.25" customHeight="1" thickBot="1">
      <c r="B46" s="59"/>
      <c r="C46" s="59"/>
      <c r="H46" s="59"/>
      <c r="I46" s="208"/>
      <c r="J46" s="206"/>
      <c r="K46" s="52">
        <v>7</v>
      </c>
      <c r="L46" s="127"/>
      <c r="M46" s="59"/>
      <c r="N46" s="59"/>
      <c r="O46" s="59"/>
      <c r="P46" s="59"/>
      <c r="Q46" s="59"/>
      <c r="R46" s="59"/>
      <c r="AA46" s="94"/>
      <c r="AB46" s="79"/>
      <c r="AC46" s="79"/>
      <c r="AD46" s="59"/>
    </row>
    <row r="47" spans="1:30" s="54" customFormat="1" ht="11.25" customHeight="1">
      <c r="A47" s="215">
        <v>12</v>
      </c>
      <c r="B47" s="119">
        <v>0</v>
      </c>
      <c r="C47" s="120"/>
      <c r="D47" s="80"/>
      <c r="E47" s="207">
        <v>14</v>
      </c>
      <c r="F47" s="205" t="s">
        <v>91</v>
      </c>
      <c r="G47" s="52">
        <v>0</v>
      </c>
      <c r="L47" s="127"/>
      <c r="M47" s="290" t="s">
        <v>262</v>
      </c>
      <c r="N47" s="291"/>
      <c r="O47" s="291"/>
      <c r="P47" s="291"/>
      <c r="Q47" s="291"/>
      <c r="R47" s="292"/>
      <c r="S47" s="96"/>
      <c r="T47" s="94"/>
      <c r="U47" s="223" t="s">
        <v>43</v>
      </c>
      <c r="V47" s="224"/>
      <c r="W47" s="224"/>
      <c r="X47" s="224"/>
      <c r="Y47" s="224"/>
      <c r="Z47" s="225"/>
      <c r="AA47" s="94"/>
      <c r="AB47" s="79"/>
      <c r="AC47" s="79"/>
      <c r="AD47" s="59"/>
    </row>
    <row r="48" spans="1:30" s="54" customFormat="1" ht="10.5" customHeight="1" thickBot="1">
      <c r="A48" s="216"/>
      <c r="B48" s="121">
        <v>0</v>
      </c>
      <c r="C48" s="122">
        <v>2</v>
      </c>
      <c r="D48" s="80"/>
      <c r="E48" s="208"/>
      <c r="F48" s="206"/>
      <c r="G48" s="52">
        <v>0</v>
      </c>
      <c r="L48" s="127"/>
      <c r="M48" s="293"/>
      <c r="N48" s="294"/>
      <c r="O48" s="294"/>
      <c r="P48" s="294"/>
      <c r="Q48" s="294"/>
      <c r="R48" s="295"/>
      <c r="S48" s="96"/>
      <c r="T48" s="94"/>
      <c r="U48" s="226"/>
      <c r="V48" s="227"/>
      <c r="W48" s="227"/>
      <c r="X48" s="227"/>
      <c r="Y48" s="227"/>
      <c r="Z48" s="228"/>
      <c r="AA48" s="93"/>
      <c r="AB48" s="79"/>
      <c r="AC48" s="79"/>
      <c r="AD48" s="59"/>
    </row>
    <row r="49" spans="2:30" ht="10.5" customHeight="1">
      <c r="B49" s="3"/>
      <c r="C49" s="3"/>
      <c r="D49" s="1"/>
      <c r="E49" s="1"/>
      <c r="F49" s="1"/>
      <c r="L49" s="127"/>
      <c r="M49" s="3"/>
      <c r="N49" s="3"/>
      <c r="O49" s="3"/>
      <c r="P49" s="3"/>
      <c r="Q49" s="3"/>
      <c r="R49" s="3"/>
      <c r="S49" s="93"/>
      <c r="T49" s="94"/>
      <c r="U49" s="93"/>
      <c r="V49" s="93"/>
      <c r="W49" s="93"/>
      <c r="X49" s="93"/>
      <c r="Y49" s="93"/>
      <c r="Z49" s="93"/>
      <c r="AA49" s="93"/>
      <c r="AB49" s="79"/>
      <c r="AC49" s="79"/>
      <c r="AD49" s="3"/>
    </row>
    <row r="50" spans="2:30" ht="10.5" customHeight="1">
      <c r="B50" s="3"/>
      <c r="C50" s="3"/>
      <c r="D50" s="1"/>
      <c r="E50" s="1"/>
      <c r="F50" s="1"/>
      <c r="L50" s="16"/>
      <c r="M50" s="207">
        <v>1</v>
      </c>
      <c r="N50" s="205" t="s">
        <v>78</v>
      </c>
      <c r="O50" s="123">
        <v>4</v>
      </c>
      <c r="P50" s="3"/>
      <c r="Q50" s="3"/>
      <c r="R50" s="3"/>
      <c r="S50" s="94"/>
      <c r="T50" s="94"/>
      <c r="U50" s="207">
        <v>10</v>
      </c>
      <c r="V50" s="205" t="s">
        <v>87</v>
      </c>
      <c r="W50" s="123">
        <v>1</v>
      </c>
      <c r="X50" s="94"/>
      <c r="Y50" s="94"/>
      <c r="Z50" s="94"/>
      <c r="AA50" s="95"/>
      <c r="AB50" s="3"/>
      <c r="AC50" s="3"/>
      <c r="AD50" s="3"/>
    </row>
    <row r="51" spans="2:30" ht="10.5" customHeight="1">
      <c r="B51" s="3"/>
      <c r="C51" s="3"/>
      <c r="D51" s="1"/>
      <c r="E51" s="1"/>
      <c r="F51" s="1"/>
      <c r="L51" s="16"/>
      <c r="M51" s="208"/>
      <c r="N51" s="206"/>
      <c r="O51" s="123">
        <v>15</v>
      </c>
      <c r="P51" s="3"/>
      <c r="Q51" s="207">
        <v>1</v>
      </c>
      <c r="R51" s="205" t="s">
        <v>78</v>
      </c>
      <c r="T51" s="94"/>
      <c r="U51" s="208"/>
      <c r="V51" s="206"/>
      <c r="W51" s="123">
        <v>2</v>
      </c>
      <c r="X51" s="94"/>
      <c r="Y51" s="207">
        <v>8</v>
      </c>
      <c r="Z51" s="205" t="s">
        <v>85</v>
      </c>
      <c r="AA51" s="123">
        <v>5</v>
      </c>
      <c r="AB51" s="3"/>
      <c r="AC51" s="3"/>
      <c r="AD51" s="3"/>
    </row>
    <row r="52" spans="2:30" ht="10.5" customHeight="1">
      <c r="B52" s="3"/>
      <c r="C52" s="3"/>
      <c r="D52" s="1"/>
      <c r="E52" s="1"/>
      <c r="F52" s="1"/>
      <c r="L52" s="16"/>
      <c r="M52" s="94"/>
      <c r="N52" s="94"/>
      <c r="O52" s="108"/>
      <c r="P52" s="3"/>
      <c r="Q52" s="208"/>
      <c r="R52" s="206"/>
      <c r="T52" s="94"/>
      <c r="U52" s="94"/>
      <c r="V52" s="94"/>
      <c r="W52" s="108"/>
      <c r="X52" s="94"/>
      <c r="Y52" s="208"/>
      <c r="Z52" s="206"/>
      <c r="AA52" s="123">
        <v>0</v>
      </c>
      <c r="AB52" s="3"/>
      <c r="AC52" s="3"/>
      <c r="AD52" s="3"/>
    </row>
    <row r="53" spans="2:30" ht="10.5" customHeight="1">
      <c r="B53" s="3"/>
      <c r="C53" s="3"/>
      <c r="D53" s="1"/>
      <c r="E53" s="1"/>
      <c r="F53" s="1"/>
      <c r="L53" s="16"/>
      <c r="M53" s="207">
        <v>8</v>
      </c>
      <c r="N53" s="205" t="s">
        <v>85</v>
      </c>
      <c r="O53" s="123">
        <v>1</v>
      </c>
      <c r="P53" s="3"/>
      <c r="Q53" s="3"/>
      <c r="R53" s="3"/>
      <c r="T53" s="94"/>
      <c r="U53" s="207">
        <v>8</v>
      </c>
      <c r="V53" s="205" t="s">
        <v>85</v>
      </c>
      <c r="W53" s="123">
        <v>4</v>
      </c>
      <c r="X53" s="108"/>
      <c r="Y53" s="3"/>
      <c r="Z53" s="3"/>
      <c r="AA53" s="108"/>
      <c r="AB53" s="62"/>
      <c r="AC53" s="62"/>
      <c r="AD53" s="3"/>
    </row>
    <row r="54" spans="2:30" ht="10.5" customHeight="1">
      <c r="B54" s="3"/>
      <c r="C54" s="3"/>
      <c r="D54" s="1"/>
      <c r="E54" s="1"/>
      <c r="F54" s="1"/>
      <c r="L54" s="16"/>
      <c r="M54" s="208"/>
      <c r="N54" s="206"/>
      <c r="O54" s="123">
        <v>2</v>
      </c>
      <c r="P54" s="3"/>
      <c r="Q54" s="3"/>
      <c r="R54" s="3"/>
      <c r="T54" s="94"/>
      <c r="U54" s="208"/>
      <c r="V54" s="206"/>
      <c r="W54" s="123">
        <v>16</v>
      </c>
      <c r="X54" s="108"/>
      <c r="Y54" s="207">
        <v>13</v>
      </c>
      <c r="Z54" s="205" t="s">
        <v>90</v>
      </c>
      <c r="AA54" s="123">
        <v>0</v>
      </c>
      <c r="AB54" s="62"/>
      <c r="AC54" s="62"/>
      <c r="AD54" s="3"/>
    </row>
    <row r="55" spans="2:30" ht="10.5" customHeight="1">
      <c r="B55" s="3"/>
      <c r="C55" s="3"/>
      <c r="D55" s="1"/>
      <c r="E55" s="1"/>
      <c r="F55" s="1"/>
      <c r="L55" s="16"/>
      <c r="M55" s="3"/>
      <c r="N55" s="3"/>
      <c r="O55" s="3"/>
      <c r="P55" s="3"/>
      <c r="Q55" s="3"/>
      <c r="R55" s="3"/>
      <c r="T55" s="3"/>
      <c r="U55" s="7"/>
      <c r="V55" s="11"/>
      <c r="W55" s="11"/>
      <c r="X55" s="7"/>
      <c r="Y55" s="208"/>
      <c r="Z55" s="206"/>
      <c r="AA55" s="123">
        <v>0</v>
      </c>
      <c r="AB55" s="61"/>
      <c r="AC55" s="3"/>
      <c r="AD55" s="3"/>
    </row>
    <row r="56" spans="4:30" ht="10.5" customHeight="1" thickBot="1">
      <c r="D56" s="1"/>
      <c r="E56" s="1"/>
      <c r="F56" s="1"/>
      <c r="L56" s="16"/>
      <c r="M56" s="3"/>
      <c r="N56" s="3"/>
      <c r="O56" s="3"/>
      <c r="P56" s="3"/>
      <c r="Q56" s="3"/>
      <c r="R56" s="3"/>
      <c r="S56" s="3"/>
      <c r="T56" s="3"/>
      <c r="U56" s="94"/>
      <c r="V56" s="94"/>
      <c r="W56" s="11"/>
      <c r="X56" s="3"/>
      <c r="Y56" s="3"/>
      <c r="Z56" s="3"/>
      <c r="AA56" s="3"/>
      <c r="AB56" s="61"/>
      <c r="AC56" s="3"/>
      <c r="AD56" s="3"/>
    </row>
    <row r="57" spans="3:30" ht="10.5" customHeight="1">
      <c r="C57" s="50" t="s">
        <v>28</v>
      </c>
      <c r="D57" s="1"/>
      <c r="E57" s="1"/>
      <c r="G57" s="113" t="str">
        <f>Tiitelleht!A14</f>
        <v>JAKOB PROOVEL</v>
      </c>
      <c r="S57" s="3"/>
      <c r="T57" s="3"/>
      <c r="U57" s="229" t="s">
        <v>46</v>
      </c>
      <c r="V57" s="230"/>
      <c r="W57" s="11"/>
      <c r="X57" s="3"/>
      <c r="Y57" s="207">
        <v>8</v>
      </c>
      <c r="Z57" s="205" t="s">
        <v>85</v>
      </c>
      <c r="AA57" s="3"/>
      <c r="AB57" s="61"/>
      <c r="AC57" s="3"/>
      <c r="AD57" s="3"/>
    </row>
    <row r="58" spans="3:30" ht="10.5" customHeight="1" thickBot="1">
      <c r="C58" s="16"/>
      <c r="D58" s="3"/>
      <c r="E58" s="3"/>
      <c r="G58" s="3"/>
      <c r="P58" s="3"/>
      <c r="Q58" s="3"/>
      <c r="R58" s="3"/>
      <c r="S58" s="3"/>
      <c r="T58" s="3"/>
      <c r="U58" s="231"/>
      <c r="V58" s="232"/>
      <c r="W58" s="11"/>
      <c r="X58" s="3"/>
      <c r="Y58" s="208"/>
      <c r="Z58" s="206"/>
      <c r="AA58" s="3"/>
      <c r="AB58" s="3"/>
      <c r="AC58" s="3"/>
      <c r="AD58" s="3"/>
    </row>
    <row r="59" spans="3:30" ht="10.5" customHeight="1">
      <c r="C59" s="50" t="s">
        <v>29</v>
      </c>
      <c r="D59" s="3"/>
      <c r="E59" s="3"/>
      <c r="G59" s="113" t="str">
        <f>Tiitelleht!A18</f>
        <v>ENN TÕNISSON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5:28" ht="10.5" customHeight="1">
      <c r="E60" s="1"/>
      <c r="X60" s="3"/>
      <c r="Y60" s="3"/>
      <c r="Z60" s="3"/>
      <c r="AA60" s="3"/>
      <c r="AB60" s="3"/>
    </row>
    <row r="61" spans="5:6" ht="11.25" customHeight="1">
      <c r="E61" s="1"/>
      <c r="F61" s="1"/>
    </row>
  </sheetData>
  <mergeCells count="115">
    <mergeCell ref="Q51:Q52"/>
    <mergeCell ref="R51:R52"/>
    <mergeCell ref="M47:R48"/>
    <mergeCell ref="M50:M51"/>
    <mergeCell ref="N50:N51"/>
    <mergeCell ref="M53:M54"/>
    <mergeCell ref="N53:N54"/>
    <mergeCell ref="U57:V58"/>
    <mergeCell ref="Y57:Y58"/>
    <mergeCell ref="Z57:Z58"/>
    <mergeCell ref="U53:U54"/>
    <mergeCell ref="V53:V54"/>
    <mergeCell ref="Y54:Y55"/>
    <mergeCell ref="Z54:Z55"/>
    <mergeCell ref="U47:Z48"/>
    <mergeCell ref="U50:U51"/>
    <mergeCell ref="V50:V51"/>
    <mergeCell ref="Y51:Y52"/>
    <mergeCell ref="Z51:Z52"/>
    <mergeCell ref="J45:J46"/>
    <mergeCell ref="A47:A48"/>
    <mergeCell ref="E47:E48"/>
    <mergeCell ref="F47:F48"/>
    <mergeCell ref="A44:A45"/>
    <mergeCell ref="E44:E45"/>
    <mergeCell ref="F44:F45"/>
    <mergeCell ref="I45:I46"/>
    <mergeCell ref="N42:N43"/>
    <mergeCell ref="U42:V43"/>
    <mergeCell ref="Y42:Y43"/>
    <mergeCell ref="Z42:Z43"/>
    <mergeCell ref="A41:A42"/>
    <mergeCell ref="E41:E42"/>
    <mergeCell ref="F41:F42"/>
    <mergeCell ref="M42:M43"/>
    <mergeCell ref="Z36:Z37"/>
    <mergeCell ref="A38:A39"/>
    <mergeCell ref="E38:E39"/>
    <mergeCell ref="F38:F39"/>
    <mergeCell ref="U38:U39"/>
    <mergeCell ref="V38:V39"/>
    <mergeCell ref="I39:I40"/>
    <mergeCell ref="J39:J40"/>
    <mergeCell ref="Y39:Y40"/>
    <mergeCell ref="Z39:Z40"/>
    <mergeCell ref="V35:V36"/>
    <mergeCell ref="Q36:Q37"/>
    <mergeCell ref="R36:R37"/>
    <mergeCell ref="Y36:Y37"/>
    <mergeCell ref="A35:A36"/>
    <mergeCell ref="E35:E36"/>
    <mergeCell ref="F35:F36"/>
    <mergeCell ref="U35:U36"/>
    <mergeCell ref="A32:A33"/>
    <mergeCell ref="E32:E33"/>
    <mergeCell ref="F32:F33"/>
    <mergeCell ref="U32:Z33"/>
    <mergeCell ref="I33:I34"/>
    <mergeCell ref="J33:J34"/>
    <mergeCell ref="A29:A30"/>
    <mergeCell ref="E29:E30"/>
    <mergeCell ref="F29:F30"/>
    <mergeCell ref="U29:AB30"/>
    <mergeCell ref="M30:M31"/>
    <mergeCell ref="N30:N31"/>
    <mergeCell ref="V24:V25"/>
    <mergeCell ref="A26:A27"/>
    <mergeCell ref="E26:E27"/>
    <mergeCell ref="F26:F27"/>
    <mergeCell ref="I27:I28"/>
    <mergeCell ref="J27:J28"/>
    <mergeCell ref="A23:A24"/>
    <mergeCell ref="E23:E24"/>
    <mergeCell ref="F23:F24"/>
    <mergeCell ref="U24:U25"/>
    <mergeCell ref="N18:N19"/>
    <mergeCell ref="A20:A21"/>
    <mergeCell ref="E20:E21"/>
    <mergeCell ref="F20:F21"/>
    <mergeCell ref="I21:I22"/>
    <mergeCell ref="J21:J22"/>
    <mergeCell ref="A17:A18"/>
    <mergeCell ref="E17:E18"/>
    <mergeCell ref="F17:F18"/>
    <mergeCell ref="M18:M19"/>
    <mergeCell ref="Q13:Q14"/>
    <mergeCell ref="R13:R14"/>
    <mergeCell ref="A14:A15"/>
    <mergeCell ref="E14:E15"/>
    <mergeCell ref="F14:F15"/>
    <mergeCell ref="I15:I16"/>
    <mergeCell ref="J15:J16"/>
    <mergeCell ref="M9:M10"/>
    <mergeCell ref="N9:N10"/>
    <mergeCell ref="A11:A12"/>
    <mergeCell ref="E11:E12"/>
    <mergeCell ref="F11:F12"/>
    <mergeCell ref="I11:I12"/>
    <mergeCell ref="J11:J12"/>
    <mergeCell ref="A8:A9"/>
    <mergeCell ref="E8:E9"/>
    <mergeCell ref="F8:F9"/>
    <mergeCell ref="I8:I9"/>
    <mergeCell ref="A5:C6"/>
    <mergeCell ref="E5:G6"/>
    <mergeCell ref="I5:K6"/>
    <mergeCell ref="J8:J9"/>
    <mergeCell ref="M5:O6"/>
    <mergeCell ref="E1:Z1"/>
    <mergeCell ref="E2:Z2"/>
    <mergeCell ref="E3:Z3"/>
    <mergeCell ref="V4:V5"/>
    <mergeCell ref="W4:X5"/>
    <mergeCell ref="Y4:Z5"/>
    <mergeCell ref="Q5:S6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1"/>
  <sheetViews>
    <sheetView workbookViewId="0" topLeftCell="A19">
      <selection activeCell="J54" sqref="J54"/>
    </sheetView>
  </sheetViews>
  <sheetFormatPr defaultColWidth="9.140625" defaultRowHeight="12.75"/>
  <cols>
    <col min="1" max="3" width="2.7109375" style="1" customWidth="1"/>
    <col min="4" max="4" width="1.421875" style="10" customWidth="1"/>
    <col min="5" max="5" width="2.851562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19" width="2.57421875" style="1" customWidth="1"/>
    <col min="20" max="20" width="3.28125" style="1" customWidth="1"/>
    <col min="21" max="21" width="2.7109375" style="1" customWidth="1"/>
    <col min="22" max="22" width="19.8515625" style="1" customWidth="1"/>
    <col min="23" max="24" width="2.7109375" style="1" customWidth="1"/>
    <col min="25" max="25" width="2.57421875" style="1" customWidth="1"/>
    <col min="26" max="26" width="19.8515625" style="1" customWidth="1"/>
    <col min="27" max="27" width="2.7109375" style="1" customWidth="1"/>
    <col min="28" max="28" width="4.28125" style="1" customWidth="1"/>
    <col min="29" max="29" width="4.7109375" style="1" hidden="1" customWidth="1"/>
    <col min="30" max="30" width="2.71093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4:26" s="132" customFormat="1" ht="15.75" customHeight="1">
      <c r="D1" s="134"/>
      <c r="E1" s="201" t="str">
        <f>Tiitelleht!A2</f>
        <v>JAAN JAAGO XXX MÄLESTUSVÕISTLUSED KREEKA-ROOMA MAADLUSES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4:26" s="132" customFormat="1" ht="15.75" customHeight="1">
      <c r="D2" s="134"/>
      <c r="E2" s="201" t="str">
        <f>Tiitelleht!A6</f>
        <v>LUUNJA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4:26" s="132" customFormat="1" ht="14.25" customHeight="1">
      <c r="D3" s="134"/>
      <c r="E3" s="202" t="str">
        <f>Tiitelleht!A10</f>
        <v>17.-18.03.2007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6:26" ht="9.75" customHeight="1" thickBot="1">
      <c r="F4" s="9"/>
      <c r="H4" s="60"/>
      <c r="I4" s="60"/>
      <c r="J4" s="60"/>
      <c r="K4" s="60"/>
      <c r="L4" s="60"/>
      <c r="O4" s="77"/>
      <c r="P4" s="77"/>
      <c r="Q4" s="77"/>
      <c r="T4" s="116"/>
      <c r="V4" s="203" t="s">
        <v>48</v>
      </c>
      <c r="W4" s="203">
        <v>32</v>
      </c>
      <c r="X4" s="203"/>
      <c r="Y4" s="204" t="s">
        <v>9</v>
      </c>
      <c r="Z4" s="204"/>
    </row>
    <row r="5" spans="1:26" ht="13.5" customHeight="1">
      <c r="A5" s="209" t="s">
        <v>49</v>
      </c>
      <c r="B5" s="210"/>
      <c r="C5" s="211"/>
      <c r="E5" s="195" t="s">
        <v>39</v>
      </c>
      <c r="F5" s="196"/>
      <c r="G5" s="197"/>
      <c r="H5" s="77"/>
      <c r="I5" s="195" t="s">
        <v>47</v>
      </c>
      <c r="J5" s="196"/>
      <c r="K5" s="197"/>
      <c r="M5" s="195" t="s">
        <v>38</v>
      </c>
      <c r="N5" s="196"/>
      <c r="O5" s="197"/>
      <c r="P5" s="77"/>
      <c r="Q5" s="195" t="s">
        <v>41</v>
      </c>
      <c r="R5" s="196"/>
      <c r="S5" s="197"/>
      <c r="T5" s="116"/>
      <c r="U5" s="116"/>
      <c r="V5" s="203"/>
      <c r="W5" s="203"/>
      <c r="X5" s="203"/>
      <c r="Y5" s="204"/>
      <c r="Z5" s="204"/>
    </row>
    <row r="6" spans="1:24" ht="13.5" customHeight="1" thickBot="1">
      <c r="A6" s="212"/>
      <c r="B6" s="213"/>
      <c r="C6" s="214"/>
      <c r="E6" s="198"/>
      <c r="F6" s="199"/>
      <c r="G6" s="200"/>
      <c r="H6" s="77"/>
      <c r="I6" s="198"/>
      <c r="J6" s="199"/>
      <c r="K6" s="200"/>
      <c r="L6" s="77"/>
      <c r="M6" s="198"/>
      <c r="N6" s="199"/>
      <c r="O6" s="200"/>
      <c r="P6" s="77"/>
      <c r="Q6" s="198"/>
      <c r="R6" s="199"/>
      <c r="S6" s="200"/>
      <c r="T6" s="77"/>
      <c r="U6" s="77"/>
      <c r="V6" s="77"/>
      <c r="W6" s="77"/>
      <c r="X6" s="77"/>
    </row>
    <row r="7" spans="5:20" ht="13.5" customHeight="1" thickBot="1">
      <c r="E7" s="1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7"/>
      <c r="R7" s="17"/>
      <c r="S7" s="17"/>
      <c r="T7" s="17"/>
    </row>
    <row r="8" spans="1:15" s="54" customFormat="1" ht="10.5" customHeight="1">
      <c r="A8" s="215">
        <v>10</v>
      </c>
      <c r="B8" s="119">
        <v>0</v>
      </c>
      <c r="C8" s="120"/>
      <c r="D8" s="80"/>
      <c r="E8" s="207">
        <v>1</v>
      </c>
      <c r="F8" s="205" t="s">
        <v>92</v>
      </c>
      <c r="G8" s="115"/>
      <c r="H8" s="59"/>
      <c r="I8" s="207">
        <v>1</v>
      </c>
      <c r="J8" s="205" t="s">
        <v>92</v>
      </c>
      <c r="K8" s="115">
        <v>0</v>
      </c>
      <c r="L8" s="59"/>
      <c r="M8" s="59"/>
      <c r="N8" s="79"/>
      <c r="O8" s="59"/>
    </row>
    <row r="9" spans="1:18" s="54" customFormat="1" ht="10.5" customHeight="1" thickBot="1">
      <c r="A9" s="216"/>
      <c r="B9" s="121">
        <v>0</v>
      </c>
      <c r="C9" s="122">
        <v>3</v>
      </c>
      <c r="D9" s="80"/>
      <c r="E9" s="208"/>
      <c r="F9" s="206"/>
      <c r="G9" s="52"/>
      <c r="H9" s="79"/>
      <c r="I9" s="208"/>
      <c r="J9" s="206"/>
      <c r="K9" s="52">
        <v>0</v>
      </c>
      <c r="L9" s="59"/>
      <c r="M9" s="207">
        <v>2</v>
      </c>
      <c r="N9" s="205" t="s">
        <v>93</v>
      </c>
      <c r="O9" s="52">
        <v>0</v>
      </c>
      <c r="R9" s="59"/>
    </row>
    <row r="10" spans="1:15" s="54" customFormat="1" ht="10.5" customHeight="1" thickBot="1">
      <c r="A10" s="82"/>
      <c r="B10" s="59"/>
      <c r="C10" s="59"/>
      <c r="D10" s="80"/>
      <c r="E10" s="82"/>
      <c r="F10" s="76"/>
      <c r="G10" s="59"/>
      <c r="H10" s="79"/>
      <c r="I10" s="82"/>
      <c r="J10" s="76"/>
      <c r="K10" s="59"/>
      <c r="L10" s="59"/>
      <c r="M10" s="208"/>
      <c r="N10" s="206"/>
      <c r="O10" s="52">
        <v>0</v>
      </c>
    </row>
    <row r="11" spans="1:12" s="54" customFormat="1" ht="10.5" customHeight="1">
      <c r="A11" s="215">
        <v>4</v>
      </c>
      <c r="B11" s="119"/>
      <c r="C11" s="120"/>
      <c r="D11" s="80"/>
      <c r="E11" s="207">
        <v>2</v>
      </c>
      <c r="F11" s="205" t="s">
        <v>93</v>
      </c>
      <c r="G11" s="52">
        <v>4</v>
      </c>
      <c r="H11" s="79"/>
      <c r="L11" s="59"/>
    </row>
    <row r="12" spans="1:12" s="54" customFormat="1" ht="10.5" customHeight="1" thickBot="1">
      <c r="A12" s="216"/>
      <c r="B12" s="121"/>
      <c r="C12" s="122"/>
      <c r="D12" s="80"/>
      <c r="E12" s="208"/>
      <c r="F12" s="206"/>
      <c r="G12" s="52">
        <v>12</v>
      </c>
      <c r="H12" s="59"/>
      <c r="I12" s="207">
        <v>2</v>
      </c>
      <c r="J12" s="205" t="s">
        <v>93</v>
      </c>
      <c r="K12" s="52">
        <v>5</v>
      </c>
      <c r="L12" s="59"/>
    </row>
    <row r="13" spans="1:12" s="54" customFormat="1" ht="10.5" customHeight="1" thickBot="1">
      <c r="A13" s="82"/>
      <c r="B13" s="59"/>
      <c r="C13" s="59"/>
      <c r="D13" s="80"/>
      <c r="E13" s="82"/>
      <c r="F13" s="76"/>
      <c r="G13" s="59"/>
      <c r="H13" s="59"/>
      <c r="I13" s="208"/>
      <c r="J13" s="206"/>
      <c r="K13" s="52">
        <v>3</v>
      </c>
      <c r="L13" s="59"/>
    </row>
    <row r="14" spans="1:12" s="54" customFormat="1" ht="10.5" customHeight="1">
      <c r="A14" s="215">
        <v>15</v>
      </c>
      <c r="B14" s="119">
        <v>0</v>
      </c>
      <c r="C14" s="120"/>
      <c r="D14" s="80"/>
      <c r="E14" s="207">
        <v>3</v>
      </c>
      <c r="F14" s="205" t="s">
        <v>94</v>
      </c>
      <c r="G14" s="52">
        <v>0</v>
      </c>
      <c r="H14" s="59"/>
      <c r="L14" s="59"/>
    </row>
    <row r="15" spans="1:19" s="54" customFormat="1" ht="10.5" customHeight="1" thickBot="1">
      <c r="A15" s="216"/>
      <c r="B15" s="121">
        <v>0</v>
      </c>
      <c r="C15" s="122">
        <v>12</v>
      </c>
      <c r="D15" s="80"/>
      <c r="E15" s="208"/>
      <c r="F15" s="206"/>
      <c r="G15" s="52">
        <v>0</v>
      </c>
      <c r="Q15" s="207">
        <v>6</v>
      </c>
      <c r="R15" s="205" t="s">
        <v>97</v>
      </c>
      <c r="S15" s="52">
        <v>0</v>
      </c>
    </row>
    <row r="16" spans="1:19" s="54" customFormat="1" ht="10.5" customHeight="1" thickBot="1">
      <c r="A16" s="82"/>
      <c r="B16" s="59"/>
      <c r="C16" s="59"/>
      <c r="D16" s="80"/>
      <c r="E16" s="82"/>
      <c r="F16" s="76"/>
      <c r="G16" s="59"/>
      <c r="Q16" s="208"/>
      <c r="R16" s="206"/>
      <c r="S16" s="52">
        <v>0</v>
      </c>
    </row>
    <row r="17" spans="1:8" s="54" customFormat="1" ht="10.5" customHeight="1">
      <c r="A17" s="215">
        <v>5</v>
      </c>
      <c r="B17" s="119"/>
      <c r="C17" s="120"/>
      <c r="D17" s="80"/>
      <c r="E17" s="207">
        <v>4</v>
      </c>
      <c r="F17" s="205" t="s">
        <v>95</v>
      </c>
      <c r="G17" s="84">
        <v>5</v>
      </c>
      <c r="H17" s="79"/>
    </row>
    <row r="18" spans="1:11" s="54" customFormat="1" ht="10.5" customHeight="1" thickBot="1">
      <c r="A18" s="216"/>
      <c r="B18" s="121"/>
      <c r="C18" s="122"/>
      <c r="D18" s="80"/>
      <c r="E18" s="208"/>
      <c r="F18" s="206"/>
      <c r="G18" s="52">
        <v>4</v>
      </c>
      <c r="H18" s="79"/>
      <c r="I18" s="207">
        <v>4</v>
      </c>
      <c r="J18" s="205" t="s">
        <v>95</v>
      </c>
      <c r="K18" s="52">
        <v>0</v>
      </c>
    </row>
    <row r="19" spans="1:11" s="54" customFormat="1" ht="10.5" customHeight="1" thickBot="1">
      <c r="A19" s="82"/>
      <c r="B19" s="59"/>
      <c r="C19" s="59"/>
      <c r="D19" s="80"/>
      <c r="E19" s="82"/>
      <c r="F19" s="76"/>
      <c r="G19" s="59"/>
      <c r="H19" s="79"/>
      <c r="I19" s="208"/>
      <c r="J19" s="206"/>
      <c r="K19" s="52">
        <v>0</v>
      </c>
    </row>
    <row r="20" spans="1:8" s="54" customFormat="1" ht="10.5" customHeight="1">
      <c r="A20" s="303" t="s">
        <v>271</v>
      </c>
      <c r="B20" s="119">
        <v>0</v>
      </c>
      <c r="C20" s="120"/>
      <c r="D20" s="80"/>
      <c r="E20" s="207">
        <v>5</v>
      </c>
      <c r="F20" s="205" t="s">
        <v>96</v>
      </c>
      <c r="G20" s="52">
        <v>0</v>
      </c>
      <c r="H20" s="59"/>
    </row>
    <row r="21" spans="1:24" s="54" customFormat="1" ht="10.5" customHeight="1" thickBot="1">
      <c r="A21" s="304"/>
      <c r="B21" s="121">
        <v>0</v>
      </c>
      <c r="C21" s="122">
        <v>4</v>
      </c>
      <c r="D21" s="80"/>
      <c r="E21" s="208"/>
      <c r="F21" s="206"/>
      <c r="G21" s="52">
        <v>0</v>
      </c>
      <c r="L21" s="59"/>
      <c r="M21" s="207">
        <v>6</v>
      </c>
      <c r="N21" s="205" t="s">
        <v>97</v>
      </c>
      <c r="O21" s="52">
        <v>4</v>
      </c>
      <c r="W21" s="59"/>
      <c r="X21" s="59"/>
    </row>
    <row r="22" spans="1:24" s="54" customFormat="1" ht="10.5" customHeight="1" thickBot="1">
      <c r="A22" s="82"/>
      <c r="B22" s="59"/>
      <c r="C22" s="59"/>
      <c r="D22" s="80"/>
      <c r="E22" s="82"/>
      <c r="F22" s="76"/>
      <c r="G22" s="59"/>
      <c r="L22" s="59"/>
      <c r="M22" s="208"/>
      <c r="N22" s="206"/>
      <c r="O22" s="52">
        <v>14</v>
      </c>
      <c r="W22" s="59"/>
      <c r="X22" s="59"/>
    </row>
    <row r="23" spans="1:23" s="54" customFormat="1" ht="10.5" customHeight="1">
      <c r="A23" s="305">
        <v>2</v>
      </c>
      <c r="B23" s="119"/>
      <c r="C23" s="120"/>
      <c r="D23" s="80"/>
      <c r="E23" s="207">
        <v>6</v>
      </c>
      <c r="F23" s="205" t="s">
        <v>97</v>
      </c>
      <c r="G23" s="52">
        <v>5</v>
      </c>
      <c r="P23" s="59"/>
      <c r="Q23" s="59"/>
      <c r="R23" s="59"/>
      <c r="S23" s="59"/>
      <c r="U23" s="207">
        <v>8</v>
      </c>
      <c r="V23" s="205" t="s">
        <v>99</v>
      </c>
      <c r="W23" s="59"/>
    </row>
    <row r="24" spans="1:23" s="54" customFormat="1" ht="10.5" customHeight="1" thickBot="1">
      <c r="A24" s="306"/>
      <c r="B24" s="121"/>
      <c r="C24" s="122"/>
      <c r="D24" s="80"/>
      <c r="E24" s="208"/>
      <c r="F24" s="206"/>
      <c r="G24" s="52">
        <v>3</v>
      </c>
      <c r="H24" s="59"/>
      <c r="I24" s="207">
        <v>6</v>
      </c>
      <c r="J24" s="205" t="s">
        <v>97</v>
      </c>
      <c r="K24" s="84">
        <v>4</v>
      </c>
      <c r="P24" s="59"/>
      <c r="U24" s="208"/>
      <c r="V24" s="206"/>
      <c r="W24" s="59"/>
    </row>
    <row r="25" spans="1:23" s="54" customFormat="1" ht="10.5" customHeight="1" thickBot="1">
      <c r="A25" s="82"/>
      <c r="B25" s="59"/>
      <c r="C25" s="59"/>
      <c r="D25" s="80"/>
      <c r="E25" s="82"/>
      <c r="F25" s="76"/>
      <c r="G25" s="59"/>
      <c r="H25" s="59"/>
      <c r="I25" s="208"/>
      <c r="J25" s="206"/>
      <c r="K25" s="52">
        <v>14</v>
      </c>
      <c r="P25" s="59"/>
      <c r="T25" s="59"/>
      <c r="W25" s="59"/>
    </row>
    <row r="26" spans="1:23" s="54" customFormat="1" ht="10.5" customHeight="1">
      <c r="A26" s="215">
        <v>13</v>
      </c>
      <c r="B26" s="119">
        <v>0</v>
      </c>
      <c r="C26" s="120"/>
      <c r="D26" s="80"/>
      <c r="E26" s="207">
        <v>7</v>
      </c>
      <c r="F26" s="205" t="s">
        <v>98</v>
      </c>
      <c r="G26" s="52">
        <v>0</v>
      </c>
      <c r="H26" s="59"/>
      <c r="T26" s="59"/>
      <c r="U26" s="59"/>
      <c r="V26" s="59"/>
      <c r="W26" s="59"/>
    </row>
    <row r="27" spans="1:23" s="54" customFormat="1" ht="10.5" customHeight="1" thickBot="1">
      <c r="A27" s="216"/>
      <c r="B27" s="121">
        <v>0</v>
      </c>
      <c r="C27" s="122">
        <v>7</v>
      </c>
      <c r="D27" s="80"/>
      <c r="E27" s="208"/>
      <c r="F27" s="206"/>
      <c r="G27" s="52">
        <v>0</v>
      </c>
      <c r="T27" s="59"/>
      <c r="U27" s="59"/>
      <c r="V27" s="59"/>
      <c r="W27" s="59"/>
    </row>
    <row r="28" spans="1:34" s="54" customFormat="1" ht="10.5" customHeight="1" thickBot="1">
      <c r="A28" s="82"/>
      <c r="B28" s="59"/>
      <c r="C28" s="59"/>
      <c r="D28" s="80"/>
      <c r="E28" s="82"/>
      <c r="F28" s="76"/>
      <c r="G28" s="59"/>
      <c r="T28" s="59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</row>
    <row r="29" spans="1:28" s="54" customFormat="1" ht="10.5" customHeight="1">
      <c r="A29" s="305">
        <v>1</v>
      </c>
      <c r="B29" s="119"/>
      <c r="C29" s="120"/>
      <c r="D29" s="80"/>
      <c r="E29" s="207">
        <v>8</v>
      </c>
      <c r="F29" s="205" t="s">
        <v>99</v>
      </c>
      <c r="G29" s="52">
        <v>4</v>
      </c>
      <c r="H29" s="59"/>
      <c r="P29" s="59"/>
      <c r="Q29" s="59"/>
      <c r="R29" s="59"/>
      <c r="S29" s="59"/>
      <c r="T29" s="59"/>
      <c r="U29" s="217" t="s">
        <v>44</v>
      </c>
      <c r="V29" s="218"/>
      <c r="W29" s="218"/>
      <c r="X29" s="218"/>
      <c r="Y29" s="218"/>
      <c r="Z29" s="218"/>
      <c r="AA29" s="218"/>
      <c r="AB29" s="219"/>
    </row>
    <row r="30" spans="1:28" s="54" customFormat="1" ht="10.5" customHeight="1" thickBot="1">
      <c r="A30" s="306"/>
      <c r="B30" s="121"/>
      <c r="C30" s="122"/>
      <c r="D30" s="80"/>
      <c r="E30" s="208"/>
      <c r="F30" s="206"/>
      <c r="G30" s="52">
        <v>14</v>
      </c>
      <c r="H30" s="79"/>
      <c r="I30" s="207">
        <v>8</v>
      </c>
      <c r="J30" s="205" t="s">
        <v>99</v>
      </c>
      <c r="K30" s="52">
        <v>4</v>
      </c>
      <c r="T30" s="59"/>
      <c r="U30" s="220"/>
      <c r="V30" s="221"/>
      <c r="W30" s="221"/>
      <c r="X30" s="221"/>
      <c r="Y30" s="221"/>
      <c r="Z30" s="221"/>
      <c r="AA30" s="221"/>
      <c r="AB30" s="222"/>
    </row>
    <row r="31" spans="1:23" s="54" customFormat="1" ht="10.5" customHeight="1" thickBot="1">
      <c r="A31" s="82"/>
      <c r="B31" s="59"/>
      <c r="C31" s="59"/>
      <c r="D31" s="80"/>
      <c r="E31" s="82"/>
      <c r="F31" s="76"/>
      <c r="G31" s="59"/>
      <c r="H31" s="79"/>
      <c r="I31" s="208"/>
      <c r="J31" s="206"/>
      <c r="K31" s="52">
        <v>13</v>
      </c>
      <c r="T31" s="59"/>
      <c r="U31" s="59"/>
      <c r="V31" s="59"/>
      <c r="W31" s="59"/>
    </row>
    <row r="32" spans="1:26" s="54" customFormat="1" ht="10.5" customHeight="1">
      <c r="A32" s="215">
        <v>9</v>
      </c>
      <c r="B32" s="119">
        <v>0</v>
      </c>
      <c r="C32" s="120"/>
      <c r="D32" s="80"/>
      <c r="E32" s="207">
        <v>9</v>
      </c>
      <c r="F32" s="205" t="s">
        <v>100</v>
      </c>
      <c r="G32" s="52">
        <v>0</v>
      </c>
      <c r="H32" s="59"/>
      <c r="I32" s="83"/>
      <c r="J32" s="88"/>
      <c r="K32" s="79"/>
      <c r="M32" s="85"/>
      <c r="N32" s="59"/>
      <c r="O32" s="59"/>
      <c r="P32" s="59"/>
      <c r="Q32" s="59"/>
      <c r="R32" s="59"/>
      <c r="S32" s="59"/>
      <c r="T32" s="59"/>
      <c r="U32" s="223" t="s">
        <v>42</v>
      </c>
      <c r="V32" s="224"/>
      <c r="W32" s="224"/>
      <c r="X32" s="224"/>
      <c r="Y32" s="224"/>
      <c r="Z32" s="225"/>
    </row>
    <row r="33" spans="1:26" s="54" customFormat="1" ht="10.5" customHeight="1" thickBot="1">
      <c r="A33" s="216"/>
      <c r="B33" s="121">
        <v>1</v>
      </c>
      <c r="C33" s="122">
        <v>20</v>
      </c>
      <c r="D33" s="80"/>
      <c r="E33" s="208"/>
      <c r="F33" s="206"/>
      <c r="G33" s="52">
        <v>0</v>
      </c>
      <c r="L33" s="59"/>
      <c r="M33" s="207">
        <v>8</v>
      </c>
      <c r="N33" s="205" t="s">
        <v>99</v>
      </c>
      <c r="O33" s="52">
        <v>3</v>
      </c>
      <c r="T33" s="59"/>
      <c r="U33" s="226"/>
      <c r="V33" s="227"/>
      <c r="W33" s="227"/>
      <c r="X33" s="227"/>
      <c r="Y33" s="227"/>
      <c r="Z33" s="228"/>
    </row>
    <row r="34" spans="1:26" s="54" customFormat="1" ht="10.5" customHeight="1" thickBot="1">
      <c r="A34" s="82"/>
      <c r="B34" s="59"/>
      <c r="C34" s="59"/>
      <c r="D34" s="80"/>
      <c r="E34" s="82"/>
      <c r="F34" s="76"/>
      <c r="G34" s="59"/>
      <c r="M34" s="208"/>
      <c r="N34" s="206"/>
      <c r="O34" s="52">
        <v>11</v>
      </c>
      <c r="T34" s="59"/>
      <c r="U34" s="93"/>
      <c r="V34" s="93"/>
      <c r="W34" s="93"/>
      <c r="X34" s="93"/>
      <c r="Y34" s="93"/>
      <c r="Z34" s="93"/>
    </row>
    <row r="35" spans="1:26" s="54" customFormat="1" ht="10.5" customHeight="1">
      <c r="A35" s="215">
        <v>5</v>
      </c>
      <c r="B35" s="119"/>
      <c r="C35" s="120"/>
      <c r="D35" s="80"/>
      <c r="E35" s="207">
        <v>10</v>
      </c>
      <c r="F35" s="205" t="s">
        <v>101</v>
      </c>
      <c r="G35" s="52">
        <v>5</v>
      </c>
      <c r="H35" s="59"/>
      <c r="I35" s="83"/>
      <c r="J35" s="88"/>
      <c r="K35" s="79"/>
      <c r="M35" s="85"/>
      <c r="N35" s="59"/>
      <c r="O35" s="59"/>
      <c r="P35" s="59"/>
      <c r="Q35" s="59"/>
      <c r="R35" s="59"/>
      <c r="S35" s="59"/>
      <c r="T35" s="59"/>
      <c r="U35" s="207">
        <v>7</v>
      </c>
      <c r="V35" s="205" t="s">
        <v>98</v>
      </c>
      <c r="W35" s="123">
        <v>0</v>
      </c>
      <c r="X35" s="94"/>
      <c r="Y35" s="94"/>
      <c r="Z35" s="94"/>
    </row>
    <row r="36" spans="1:27" s="54" customFormat="1" ht="10.5" customHeight="1" thickBot="1">
      <c r="A36" s="216"/>
      <c r="B36" s="121"/>
      <c r="C36" s="122"/>
      <c r="D36" s="80"/>
      <c r="E36" s="208"/>
      <c r="F36" s="206"/>
      <c r="G36" s="52">
        <v>4</v>
      </c>
      <c r="H36" s="59"/>
      <c r="I36" s="207">
        <v>10</v>
      </c>
      <c r="J36" s="205" t="s">
        <v>101</v>
      </c>
      <c r="K36" s="52">
        <v>0</v>
      </c>
      <c r="T36" s="59"/>
      <c r="U36" s="208"/>
      <c r="V36" s="206"/>
      <c r="W36" s="123">
        <v>0</v>
      </c>
      <c r="X36" s="94"/>
      <c r="Y36" s="207">
        <v>4</v>
      </c>
      <c r="Z36" s="205" t="s">
        <v>95</v>
      </c>
      <c r="AA36" s="123">
        <v>0</v>
      </c>
    </row>
    <row r="37" spans="1:27" s="54" customFormat="1" ht="10.5" customHeight="1" thickBot="1">
      <c r="A37" s="82"/>
      <c r="B37" s="59"/>
      <c r="C37" s="59"/>
      <c r="D37" s="80"/>
      <c r="E37" s="82"/>
      <c r="F37" s="76"/>
      <c r="G37" s="59"/>
      <c r="H37" s="59"/>
      <c r="I37" s="208"/>
      <c r="J37" s="206"/>
      <c r="K37" s="52">
        <v>0</v>
      </c>
      <c r="T37" s="59"/>
      <c r="U37" s="94"/>
      <c r="V37" s="94"/>
      <c r="W37" s="108"/>
      <c r="X37" s="94"/>
      <c r="Y37" s="208"/>
      <c r="Z37" s="206"/>
      <c r="AA37" s="123">
        <v>0</v>
      </c>
    </row>
    <row r="38" spans="1:27" s="54" customFormat="1" ht="10.5" customHeight="1">
      <c r="A38" s="303" t="s">
        <v>271</v>
      </c>
      <c r="B38" s="119">
        <v>0</v>
      </c>
      <c r="C38" s="120"/>
      <c r="D38" s="80"/>
      <c r="E38" s="207">
        <v>11</v>
      </c>
      <c r="F38" s="205" t="s">
        <v>102</v>
      </c>
      <c r="G38" s="52">
        <v>0</v>
      </c>
      <c r="H38" s="59"/>
      <c r="I38" s="83"/>
      <c r="J38" s="88"/>
      <c r="K38" s="79"/>
      <c r="M38" s="85"/>
      <c r="N38" s="59"/>
      <c r="O38" s="59"/>
      <c r="P38" s="59"/>
      <c r="Q38" s="59"/>
      <c r="R38" s="59"/>
      <c r="S38" s="59"/>
      <c r="T38" s="59"/>
      <c r="U38" s="207">
        <v>4</v>
      </c>
      <c r="V38" s="205" t="s">
        <v>95</v>
      </c>
      <c r="W38" s="123">
        <v>5</v>
      </c>
      <c r="X38" s="94"/>
      <c r="Y38" s="3"/>
      <c r="Z38" s="3"/>
      <c r="AA38" s="108"/>
    </row>
    <row r="39" spans="1:27" s="54" customFormat="1" ht="10.5" customHeight="1" thickBot="1">
      <c r="A39" s="304"/>
      <c r="B39" s="121">
        <v>0</v>
      </c>
      <c r="C39" s="122">
        <v>4</v>
      </c>
      <c r="D39" s="80"/>
      <c r="E39" s="208"/>
      <c r="F39" s="206"/>
      <c r="G39" s="52">
        <v>0</v>
      </c>
      <c r="P39" s="59"/>
      <c r="Q39" s="207">
        <v>8</v>
      </c>
      <c r="R39" s="205" t="s">
        <v>99</v>
      </c>
      <c r="S39" s="52">
        <v>3</v>
      </c>
      <c r="T39" s="59"/>
      <c r="U39" s="208"/>
      <c r="V39" s="206"/>
      <c r="W39" s="123">
        <v>4</v>
      </c>
      <c r="X39" s="108"/>
      <c r="Y39" s="207">
        <v>2</v>
      </c>
      <c r="Z39" s="205" t="s">
        <v>93</v>
      </c>
      <c r="AA39" s="123">
        <v>5</v>
      </c>
    </row>
    <row r="40" spans="1:27" s="54" customFormat="1" ht="10.5" customHeight="1" thickBot="1">
      <c r="A40" s="82"/>
      <c r="B40" s="59"/>
      <c r="C40" s="59"/>
      <c r="D40" s="80"/>
      <c r="E40" s="82"/>
      <c r="F40" s="76"/>
      <c r="G40" s="59"/>
      <c r="P40" s="59"/>
      <c r="Q40" s="208"/>
      <c r="R40" s="206"/>
      <c r="S40" s="52">
        <v>10</v>
      </c>
      <c r="T40" s="59"/>
      <c r="U40" s="14"/>
      <c r="V40" s="15"/>
      <c r="W40" s="89"/>
      <c r="X40" s="3"/>
      <c r="Y40" s="208"/>
      <c r="Z40" s="206"/>
      <c r="AA40" s="123">
        <v>0</v>
      </c>
    </row>
    <row r="41" spans="1:26" s="54" customFormat="1" ht="10.5" customHeight="1" thickBot="1">
      <c r="A41" s="215">
        <v>7</v>
      </c>
      <c r="B41" s="119">
        <v>5</v>
      </c>
      <c r="C41" s="120"/>
      <c r="D41" s="80"/>
      <c r="E41" s="207">
        <v>12</v>
      </c>
      <c r="F41" s="205" t="s">
        <v>103</v>
      </c>
      <c r="G41" s="52">
        <v>5</v>
      </c>
      <c r="H41" s="59"/>
      <c r="I41" s="83"/>
      <c r="J41" s="88"/>
      <c r="K41" s="79"/>
      <c r="M41" s="85"/>
      <c r="N41" s="59"/>
      <c r="O41" s="59"/>
      <c r="P41" s="59"/>
      <c r="Q41" s="59"/>
      <c r="R41" s="59"/>
      <c r="S41" s="59"/>
      <c r="T41" s="59"/>
      <c r="U41" s="94"/>
      <c r="V41" s="94"/>
      <c r="W41" s="89"/>
      <c r="X41" s="3"/>
      <c r="Y41" s="3"/>
      <c r="Z41" s="6"/>
    </row>
    <row r="42" spans="1:26" s="54" customFormat="1" ht="10.5" customHeight="1" thickBot="1">
      <c r="A42" s="216"/>
      <c r="B42" s="121">
        <v>11</v>
      </c>
      <c r="C42" s="122">
        <v>14</v>
      </c>
      <c r="D42" s="80"/>
      <c r="E42" s="208"/>
      <c r="F42" s="206"/>
      <c r="G42" s="52">
        <v>11</v>
      </c>
      <c r="H42" s="59"/>
      <c r="I42" s="207">
        <v>12</v>
      </c>
      <c r="J42" s="205" t="s">
        <v>103</v>
      </c>
      <c r="K42" s="52">
        <v>0</v>
      </c>
      <c r="P42" s="59"/>
      <c r="Q42" s="59"/>
      <c r="R42" s="59"/>
      <c r="S42" s="59"/>
      <c r="T42" s="59"/>
      <c r="U42" s="229" t="s">
        <v>46</v>
      </c>
      <c r="V42" s="230"/>
      <c r="W42" s="89"/>
      <c r="X42" s="3"/>
      <c r="Y42" s="207">
        <v>2</v>
      </c>
      <c r="Z42" s="205" t="s">
        <v>93</v>
      </c>
    </row>
    <row r="43" spans="1:26" s="54" customFormat="1" ht="10.5" customHeight="1" thickBot="1">
      <c r="A43" s="82"/>
      <c r="B43" s="59"/>
      <c r="C43" s="59"/>
      <c r="D43" s="80"/>
      <c r="E43" s="82"/>
      <c r="F43" s="76"/>
      <c r="G43" s="59"/>
      <c r="H43" s="59"/>
      <c r="I43" s="208"/>
      <c r="J43" s="206"/>
      <c r="K43" s="52">
        <v>0</v>
      </c>
      <c r="P43" s="59"/>
      <c r="Q43" s="59"/>
      <c r="R43" s="59"/>
      <c r="S43" s="59"/>
      <c r="T43" s="59"/>
      <c r="U43" s="231"/>
      <c r="V43" s="232"/>
      <c r="W43" s="3"/>
      <c r="X43" s="3"/>
      <c r="Y43" s="208"/>
      <c r="Z43" s="206"/>
    </row>
    <row r="44" spans="1:28" s="54" customFormat="1" ht="10.5" customHeight="1">
      <c r="A44" s="215">
        <v>14</v>
      </c>
      <c r="B44" s="119">
        <v>0</v>
      </c>
      <c r="C44" s="120"/>
      <c r="D44" s="80"/>
      <c r="E44" s="207">
        <v>13</v>
      </c>
      <c r="F44" s="205" t="s">
        <v>104</v>
      </c>
      <c r="G44" s="52">
        <v>0</v>
      </c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79"/>
      <c r="W44" s="79"/>
      <c r="X44" s="59"/>
      <c r="Y44" s="59"/>
      <c r="Z44" s="59"/>
      <c r="AA44" s="59"/>
      <c r="AB44" s="59"/>
    </row>
    <row r="45" spans="1:30" s="54" customFormat="1" ht="12" customHeight="1" thickBot="1">
      <c r="A45" s="216"/>
      <c r="B45" s="121">
        <v>0</v>
      </c>
      <c r="C45" s="122">
        <v>11</v>
      </c>
      <c r="D45" s="80"/>
      <c r="E45" s="208"/>
      <c r="F45" s="206"/>
      <c r="G45" s="52">
        <v>0</v>
      </c>
      <c r="M45" s="207">
        <v>15</v>
      </c>
      <c r="N45" s="205" t="s">
        <v>105</v>
      </c>
      <c r="O45" s="52">
        <v>1</v>
      </c>
      <c r="P45" s="87"/>
      <c r="Q45" s="87"/>
      <c r="R45" s="87"/>
      <c r="S45" s="87"/>
      <c r="T45" s="87"/>
      <c r="U45" s="87"/>
      <c r="V45" s="87"/>
      <c r="W45" s="87"/>
      <c r="X45" s="125"/>
      <c r="Y45" s="79"/>
      <c r="Z45" s="79"/>
      <c r="AA45" s="79"/>
      <c r="AB45" s="79"/>
      <c r="AC45" s="79"/>
      <c r="AD45" s="59"/>
    </row>
    <row r="46" spans="2:30" s="54" customFormat="1" ht="11.25" customHeight="1" thickBot="1">
      <c r="B46" s="59"/>
      <c r="C46" s="59"/>
      <c r="M46" s="208"/>
      <c r="N46" s="206"/>
      <c r="O46" s="52">
        <v>5</v>
      </c>
      <c r="P46" s="59"/>
      <c r="Q46" s="59"/>
      <c r="R46" s="59"/>
      <c r="AA46" s="94"/>
      <c r="AB46" s="79"/>
      <c r="AC46" s="79"/>
      <c r="AD46" s="59"/>
    </row>
    <row r="47" spans="1:30" s="54" customFormat="1" ht="11.25" customHeight="1">
      <c r="A47" s="215">
        <v>8</v>
      </c>
      <c r="B47" s="119">
        <v>0</v>
      </c>
      <c r="C47" s="120"/>
      <c r="D47" s="80"/>
      <c r="E47" s="207">
        <v>14</v>
      </c>
      <c r="F47" s="205" t="s">
        <v>205</v>
      </c>
      <c r="G47" s="52">
        <v>0</v>
      </c>
      <c r="L47" s="127"/>
      <c r="M47" s="59"/>
      <c r="N47" s="59"/>
      <c r="O47" s="59"/>
      <c r="P47" s="59"/>
      <c r="Q47" s="59"/>
      <c r="R47" s="59"/>
      <c r="S47" s="96"/>
      <c r="T47" s="94"/>
      <c r="U47" s="223" t="s">
        <v>43</v>
      </c>
      <c r="V47" s="224"/>
      <c r="W47" s="224"/>
      <c r="X47" s="224"/>
      <c r="Y47" s="224"/>
      <c r="Z47" s="225"/>
      <c r="AA47" s="94"/>
      <c r="AB47" s="79"/>
      <c r="AC47" s="79"/>
      <c r="AD47" s="59"/>
    </row>
    <row r="48" spans="1:30" s="54" customFormat="1" ht="10.5" customHeight="1" thickBot="1">
      <c r="A48" s="216"/>
      <c r="B48" s="121">
        <v>8</v>
      </c>
      <c r="C48" s="122">
        <v>9</v>
      </c>
      <c r="D48" s="80"/>
      <c r="E48" s="208"/>
      <c r="F48" s="206"/>
      <c r="G48" s="52">
        <v>8</v>
      </c>
      <c r="H48" s="59"/>
      <c r="I48" s="207">
        <v>15</v>
      </c>
      <c r="J48" s="205" t="s">
        <v>105</v>
      </c>
      <c r="K48" s="52">
        <v>4</v>
      </c>
      <c r="L48" s="127"/>
      <c r="M48" s="59"/>
      <c r="N48" s="59"/>
      <c r="O48" s="59"/>
      <c r="P48" s="59"/>
      <c r="Q48" s="59"/>
      <c r="R48" s="59"/>
      <c r="S48" s="96"/>
      <c r="T48" s="94"/>
      <c r="U48" s="226"/>
      <c r="V48" s="227"/>
      <c r="W48" s="227"/>
      <c r="X48" s="227"/>
      <c r="Y48" s="227"/>
      <c r="Z48" s="228"/>
      <c r="AA48" s="93"/>
      <c r="AB48" s="79"/>
      <c r="AC48" s="79"/>
      <c r="AD48" s="59"/>
    </row>
    <row r="49" spans="2:30" ht="10.5" customHeight="1" thickBot="1">
      <c r="B49" s="3"/>
      <c r="C49" s="3"/>
      <c r="D49" s="1"/>
      <c r="E49" s="1"/>
      <c r="F49" s="1"/>
      <c r="H49" s="59"/>
      <c r="I49" s="208"/>
      <c r="J49" s="206"/>
      <c r="K49" s="52">
        <v>14</v>
      </c>
      <c r="L49" s="127"/>
      <c r="M49" s="3"/>
      <c r="N49" s="3"/>
      <c r="O49" s="3"/>
      <c r="P49" s="3"/>
      <c r="Q49" s="3"/>
      <c r="R49" s="3"/>
      <c r="S49" s="93"/>
      <c r="T49" s="94"/>
      <c r="U49" s="93"/>
      <c r="V49" s="93"/>
      <c r="W49" s="93"/>
      <c r="X49" s="93"/>
      <c r="Y49" s="93"/>
      <c r="Z49" s="93"/>
      <c r="AA49" s="93"/>
      <c r="AB49" s="79"/>
      <c r="AC49" s="79"/>
      <c r="AD49" s="3"/>
    </row>
    <row r="50" spans="1:30" ht="10.5" customHeight="1">
      <c r="A50" s="215">
        <v>3</v>
      </c>
      <c r="B50" s="119"/>
      <c r="C50" s="120"/>
      <c r="D50" s="80"/>
      <c r="E50" s="207">
        <v>15</v>
      </c>
      <c r="F50" s="205" t="s">
        <v>234</v>
      </c>
      <c r="G50" s="52">
        <v>5</v>
      </c>
      <c r="L50" s="16"/>
      <c r="M50" s="290" t="s">
        <v>236</v>
      </c>
      <c r="N50" s="291"/>
      <c r="O50" s="291"/>
      <c r="P50" s="291"/>
      <c r="Q50" s="291"/>
      <c r="R50" s="292"/>
      <c r="S50" s="94"/>
      <c r="T50" s="94"/>
      <c r="U50" s="207">
        <v>9</v>
      </c>
      <c r="V50" s="205" t="s">
        <v>100</v>
      </c>
      <c r="W50" s="123">
        <v>0</v>
      </c>
      <c r="X50" s="94"/>
      <c r="Y50" s="94"/>
      <c r="Z50" s="94"/>
      <c r="AA50" s="95"/>
      <c r="AB50" s="3"/>
      <c r="AC50" s="3"/>
      <c r="AD50" s="3"/>
    </row>
    <row r="51" spans="1:30" ht="10.5" customHeight="1" thickBot="1">
      <c r="A51" s="216"/>
      <c r="B51" s="121"/>
      <c r="C51" s="122"/>
      <c r="D51" s="80"/>
      <c r="E51" s="208"/>
      <c r="F51" s="206"/>
      <c r="G51" s="52">
        <v>9</v>
      </c>
      <c r="L51" s="16"/>
      <c r="M51" s="293"/>
      <c r="N51" s="294"/>
      <c r="O51" s="294"/>
      <c r="P51" s="294"/>
      <c r="Q51" s="294"/>
      <c r="R51" s="295"/>
      <c r="T51" s="94"/>
      <c r="U51" s="208"/>
      <c r="V51" s="206"/>
      <c r="W51" s="123">
        <v>1</v>
      </c>
      <c r="X51" s="94"/>
      <c r="Y51" s="207">
        <v>10</v>
      </c>
      <c r="Z51" s="205" t="s">
        <v>101</v>
      </c>
      <c r="AA51" s="123">
        <v>0</v>
      </c>
      <c r="AB51" s="3"/>
      <c r="AC51" s="3"/>
      <c r="AD51" s="3"/>
    </row>
    <row r="52" spans="2:30" ht="10.5" customHeight="1">
      <c r="B52" s="3"/>
      <c r="C52" s="3"/>
      <c r="D52" s="1"/>
      <c r="E52" s="1"/>
      <c r="F52" s="1"/>
      <c r="L52" s="16"/>
      <c r="M52" s="7"/>
      <c r="N52" s="3"/>
      <c r="O52" s="3"/>
      <c r="P52" s="3"/>
      <c r="Q52" s="3"/>
      <c r="R52" s="3"/>
      <c r="T52" s="94"/>
      <c r="U52" s="94"/>
      <c r="V52" s="94"/>
      <c r="W52" s="108"/>
      <c r="X52" s="94"/>
      <c r="Y52" s="208"/>
      <c r="Z52" s="206"/>
      <c r="AA52" s="123">
        <v>0</v>
      </c>
      <c r="AB52" s="3"/>
      <c r="AC52" s="3"/>
      <c r="AD52" s="3"/>
    </row>
    <row r="53" spans="2:30" ht="10.5" customHeight="1">
      <c r="B53" s="3"/>
      <c r="C53" s="3"/>
      <c r="D53" s="1"/>
      <c r="E53" s="1"/>
      <c r="F53" s="1"/>
      <c r="L53" s="16"/>
      <c r="M53" s="207">
        <v>2</v>
      </c>
      <c r="N53" s="205" t="s">
        <v>93</v>
      </c>
      <c r="O53" s="123">
        <v>0</v>
      </c>
      <c r="P53" s="3"/>
      <c r="Q53" s="3"/>
      <c r="R53" s="3"/>
      <c r="T53" s="94"/>
      <c r="U53" s="207">
        <v>10</v>
      </c>
      <c r="V53" s="205" t="s">
        <v>101</v>
      </c>
      <c r="W53" s="123">
        <v>5</v>
      </c>
      <c r="X53" s="108"/>
      <c r="Y53" s="3"/>
      <c r="Z53" s="3"/>
      <c r="AA53" s="108"/>
      <c r="AB53" s="62"/>
      <c r="AC53" s="62"/>
      <c r="AD53" s="3"/>
    </row>
    <row r="54" spans="2:30" ht="10.5" customHeight="1">
      <c r="B54" s="3"/>
      <c r="C54" s="3"/>
      <c r="D54" s="1"/>
      <c r="E54" s="1"/>
      <c r="F54" s="1"/>
      <c r="L54" s="16"/>
      <c r="M54" s="208"/>
      <c r="N54" s="206"/>
      <c r="O54" s="123">
        <v>0</v>
      </c>
      <c r="P54" s="3"/>
      <c r="Q54" s="207">
        <v>15</v>
      </c>
      <c r="R54" s="205" t="s">
        <v>105</v>
      </c>
      <c r="T54" s="94"/>
      <c r="U54" s="208"/>
      <c r="V54" s="206"/>
      <c r="W54" s="123">
        <v>6</v>
      </c>
      <c r="X54" s="108"/>
      <c r="Y54" s="207">
        <v>15</v>
      </c>
      <c r="Z54" s="205" t="s">
        <v>105</v>
      </c>
      <c r="AA54" s="123">
        <v>4</v>
      </c>
      <c r="AB54" s="62"/>
      <c r="AC54" s="62"/>
      <c r="AD54" s="3"/>
    </row>
    <row r="55" spans="2:30" ht="10.5" customHeight="1">
      <c r="B55" s="3"/>
      <c r="C55" s="3"/>
      <c r="D55" s="1"/>
      <c r="E55" s="1"/>
      <c r="F55" s="1"/>
      <c r="L55" s="16"/>
      <c r="M55" s="94"/>
      <c r="N55" s="94"/>
      <c r="O55" s="108"/>
      <c r="P55" s="3"/>
      <c r="Q55" s="208"/>
      <c r="R55" s="206"/>
      <c r="T55" s="3"/>
      <c r="U55" s="7"/>
      <c r="V55" s="11"/>
      <c r="W55" s="11"/>
      <c r="X55" s="7"/>
      <c r="Y55" s="208"/>
      <c r="Z55" s="206"/>
      <c r="AA55" s="123">
        <v>12</v>
      </c>
      <c r="AB55" s="61"/>
      <c r="AC55" s="3"/>
      <c r="AD55" s="3"/>
    </row>
    <row r="56" spans="4:30" ht="10.5" customHeight="1" thickBot="1">
      <c r="D56" s="1"/>
      <c r="E56" s="1"/>
      <c r="F56" s="1"/>
      <c r="L56" s="16"/>
      <c r="M56" s="207">
        <v>15</v>
      </c>
      <c r="N56" s="205" t="s">
        <v>105</v>
      </c>
      <c r="O56" s="123">
        <v>5</v>
      </c>
      <c r="P56" s="3"/>
      <c r="Q56" s="3"/>
      <c r="R56" s="3"/>
      <c r="S56" s="3"/>
      <c r="T56" s="3"/>
      <c r="U56" s="94"/>
      <c r="V56" s="94"/>
      <c r="W56" s="11"/>
      <c r="X56" s="3"/>
      <c r="Y56" s="3"/>
      <c r="Z56" s="3"/>
      <c r="AA56" s="3"/>
      <c r="AB56" s="61"/>
      <c r="AC56" s="3"/>
      <c r="AD56" s="3"/>
    </row>
    <row r="57" spans="4:30" ht="10.5" customHeight="1">
      <c r="D57" s="289" t="s">
        <v>28</v>
      </c>
      <c r="E57" s="289"/>
      <c r="F57" s="289"/>
      <c r="G57" s="325" t="str">
        <f>Tiitelleht!A14</f>
        <v>JAKOB PROOVEL</v>
      </c>
      <c r="H57" s="325"/>
      <c r="I57" s="325"/>
      <c r="J57" s="325"/>
      <c r="M57" s="208"/>
      <c r="N57" s="206"/>
      <c r="O57" s="123">
        <v>3</v>
      </c>
      <c r="S57" s="3"/>
      <c r="T57" s="3"/>
      <c r="U57" s="229" t="s">
        <v>46</v>
      </c>
      <c r="V57" s="230"/>
      <c r="W57" s="11"/>
      <c r="X57" s="3"/>
      <c r="Y57" s="207">
        <v>15</v>
      </c>
      <c r="Z57" s="205" t="s">
        <v>105</v>
      </c>
      <c r="AA57" s="3"/>
      <c r="AB57" s="61"/>
      <c r="AC57" s="3"/>
      <c r="AD57" s="3"/>
    </row>
    <row r="58" spans="4:30" ht="10.5" customHeight="1" thickBot="1">
      <c r="D58" s="289"/>
      <c r="E58" s="289"/>
      <c r="F58" s="289"/>
      <c r="G58" s="325"/>
      <c r="H58" s="325"/>
      <c r="I58" s="325"/>
      <c r="J58" s="325"/>
      <c r="P58" s="3"/>
      <c r="Q58" s="3"/>
      <c r="R58" s="3"/>
      <c r="S58" s="3"/>
      <c r="T58" s="3"/>
      <c r="U58" s="231"/>
      <c r="V58" s="232"/>
      <c r="W58" s="11"/>
      <c r="X58" s="3"/>
      <c r="Y58" s="208"/>
      <c r="Z58" s="206"/>
      <c r="AA58" s="3"/>
      <c r="AB58" s="3"/>
      <c r="AC58" s="3"/>
      <c r="AD58" s="3"/>
    </row>
    <row r="59" spans="4:30" ht="10.5" customHeight="1">
      <c r="D59" s="289" t="s">
        <v>29</v>
      </c>
      <c r="E59" s="289"/>
      <c r="F59" s="289"/>
      <c r="G59" s="325" t="str">
        <f>Tiitelleht!A18</f>
        <v>ENN TÕNISSON</v>
      </c>
      <c r="H59" s="325"/>
      <c r="I59" s="325"/>
      <c r="J59" s="32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4:28" ht="10.5" customHeight="1">
      <c r="D60" s="289"/>
      <c r="E60" s="289"/>
      <c r="F60" s="289"/>
      <c r="G60" s="325"/>
      <c r="H60" s="325"/>
      <c r="I60" s="325"/>
      <c r="J60" s="325"/>
      <c r="X60" s="3"/>
      <c r="Y60" s="3"/>
      <c r="Z60" s="3"/>
      <c r="AA60" s="3"/>
      <c r="AB60" s="3"/>
    </row>
    <row r="61" spans="5:6" ht="11.25" customHeight="1">
      <c r="E61" s="1"/>
      <c r="F61" s="1"/>
    </row>
  </sheetData>
  <mergeCells count="122">
    <mergeCell ref="D59:F60"/>
    <mergeCell ref="G57:J58"/>
    <mergeCell ref="D57:F58"/>
    <mergeCell ref="Q54:Q55"/>
    <mergeCell ref="R54:R55"/>
    <mergeCell ref="M50:R51"/>
    <mergeCell ref="G59:J60"/>
    <mergeCell ref="M53:M54"/>
    <mergeCell ref="N53:N54"/>
    <mergeCell ref="M56:M57"/>
    <mergeCell ref="N56:N57"/>
    <mergeCell ref="U57:V58"/>
    <mergeCell ref="Y57:Y58"/>
    <mergeCell ref="Z57:Z58"/>
    <mergeCell ref="U53:U54"/>
    <mergeCell ref="V53:V54"/>
    <mergeCell ref="Y54:Y55"/>
    <mergeCell ref="Z54:Z55"/>
    <mergeCell ref="U47:Z48"/>
    <mergeCell ref="I48:I49"/>
    <mergeCell ref="J48:J49"/>
    <mergeCell ref="A50:A51"/>
    <mergeCell ref="E50:E51"/>
    <mergeCell ref="F50:F51"/>
    <mergeCell ref="U50:U51"/>
    <mergeCell ref="V50:V51"/>
    <mergeCell ref="Y51:Y52"/>
    <mergeCell ref="Z51:Z52"/>
    <mergeCell ref="N45:N46"/>
    <mergeCell ref="A47:A48"/>
    <mergeCell ref="E47:E48"/>
    <mergeCell ref="F47:F48"/>
    <mergeCell ref="A44:A45"/>
    <mergeCell ref="E44:E45"/>
    <mergeCell ref="F44:F45"/>
    <mergeCell ref="M45:M46"/>
    <mergeCell ref="J42:J43"/>
    <mergeCell ref="U42:V43"/>
    <mergeCell ref="Y42:Y43"/>
    <mergeCell ref="Z42:Z43"/>
    <mergeCell ref="A41:A42"/>
    <mergeCell ref="E41:E42"/>
    <mergeCell ref="F41:F42"/>
    <mergeCell ref="I42:I43"/>
    <mergeCell ref="Z36:Z37"/>
    <mergeCell ref="A38:A39"/>
    <mergeCell ref="E38:E39"/>
    <mergeCell ref="F38:F39"/>
    <mergeCell ref="U38:U39"/>
    <mergeCell ref="V38:V39"/>
    <mergeCell ref="Q39:Q40"/>
    <mergeCell ref="R39:R40"/>
    <mergeCell ref="Y39:Y40"/>
    <mergeCell ref="Z39:Z40"/>
    <mergeCell ref="V35:V36"/>
    <mergeCell ref="I36:I37"/>
    <mergeCell ref="J36:J37"/>
    <mergeCell ref="Y36:Y37"/>
    <mergeCell ref="A35:A36"/>
    <mergeCell ref="E35:E36"/>
    <mergeCell ref="F35:F36"/>
    <mergeCell ref="U35:U36"/>
    <mergeCell ref="U29:AB30"/>
    <mergeCell ref="I30:I31"/>
    <mergeCell ref="J30:J31"/>
    <mergeCell ref="A32:A33"/>
    <mergeCell ref="E32:E33"/>
    <mergeCell ref="F32:F33"/>
    <mergeCell ref="U32:Z33"/>
    <mergeCell ref="M33:M34"/>
    <mergeCell ref="N33:N34"/>
    <mergeCell ref="A26:A27"/>
    <mergeCell ref="E26:E27"/>
    <mergeCell ref="F26:F27"/>
    <mergeCell ref="A29:A30"/>
    <mergeCell ref="E29:E30"/>
    <mergeCell ref="F29:F30"/>
    <mergeCell ref="U23:U24"/>
    <mergeCell ref="V23:V24"/>
    <mergeCell ref="I24:I25"/>
    <mergeCell ref="J24:J25"/>
    <mergeCell ref="N21:N22"/>
    <mergeCell ref="A23:A24"/>
    <mergeCell ref="E23:E24"/>
    <mergeCell ref="F23:F24"/>
    <mergeCell ref="A20:A21"/>
    <mergeCell ref="E20:E21"/>
    <mergeCell ref="F20:F21"/>
    <mergeCell ref="M21:M22"/>
    <mergeCell ref="R15:R16"/>
    <mergeCell ref="A17:A18"/>
    <mergeCell ref="E17:E18"/>
    <mergeCell ref="F17:F18"/>
    <mergeCell ref="I18:I19"/>
    <mergeCell ref="J18:J19"/>
    <mergeCell ref="A14:A15"/>
    <mergeCell ref="E14:E15"/>
    <mergeCell ref="F14:F15"/>
    <mergeCell ref="Q15:Q16"/>
    <mergeCell ref="M9:M10"/>
    <mergeCell ref="N9:N10"/>
    <mergeCell ref="A11:A12"/>
    <mergeCell ref="E11:E12"/>
    <mergeCell ref="F11:F12"/>
    <mergeCell ref="I12:I13"/>
    <mergeCell ref="J12:J13"/>
    <mergeCell ref="A8:A9"/>
    <mergeCell ref="E8:E9"/>
    <mergeCell ref="F8:F9"/>
    <mergeCell ref="I8:I9"/>
    <mergeCell ref="A5:C6"/>
    <mergeCell ref="E5:G6"/>
    <mergeCell ref="I5:K6"/>
    <mergeCell ref="J8:J9"/>
    <mergeCell ref="M5:O6"/>
    <mergeCell ref="E1:Z1"/>
    <mergeCell ref="E2:Z2"/>
    <mergeCell ref="E3:Z3"/>
    <mergeCell ref="V4:V5"/>
    <mergeCell ref="W4:X5"/>
    <mergeCell ref="Y4:Z5"/>
    <mergeCell ref="Q5:S6"/>
  </mergeCells>
  <printOptions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8"/>
  <sheetViews>
    <sheetView workbookViewId="0" topLeftCell="A1">
      <selection activeCell="F58" sqref="F58"/>
    </sheetView>
  </sheetViews>
  <sheetFormatPr defaultColWidth="9.140625" defaultRowHeight="12.75"/>
  <cols>
    <col min="1" max="3" width="2.7109375" style="1" customWidth="1"/>
    <col min="4" max="4" width="1.421875" style="10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6" width="2.57421875" style="1" customWidth="1"/>
    <col min="27" max="27" width="20.00390625" style="1" customWidth="1"/>
    <col min="28" max="28" width="2.5742187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4:26" s="132" customFormat="1" ht="15.75" customHeight="1">
      <c r="D1" s="134"/>
      <c r="E1" s="201" t="str">
        <f>Tiitelleht!A2</f>
        <v>JAAN JAAGO XXX MÄLESTUSVÕISTLUSED KREEKA-ROOMA MAADLUSES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4:26" s="132" customFormat="1" ht="15.75" customHeight="1">
      <c r="D2" s="134"/>
      <c r="E2" s="201" t="str">
        <f>Tiitelleht!A6</f>
        <v>LUUNJA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4:26" s="132" customFormat="1" ht="14.25" customHeight="1">
      <c r="D3" s="134"/>
      <c r="E3" s="202" t="str">
        <f>Tiitelleht!A10</f>
        <v>17.-18.03.2007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6:26" ht="9.75" customHeight="1" thickBot="1">
      <c r="F4" s="9"/>
      <c r="H4" s="60"/>
      <c r="I4" s="60"/>
      <c r="J4" s="60"/>
      <c r="K4" s="60"/>
      <c r="L4" s="60"/>
      <c r="O4" s="77"/>
      <c r="P4" s="77"/>
      <c r="Q4" s="77"/>
      <c r="T4" s="116"/>
      <c r="V4" s="203" t="s">
        <v>48</v>
      </c>
      <c r="W4" s="203">
        <v>35</v>
      </c>
      <c r="X4" s="203"/>
      <c r="Y4" s="203" t="s">
        <v>9</v>
      </c>
      <c r="Z4" s="203"/>
    </row>
    <row r="5" spans="1:26" ht="13.5" customHeight="1">
      <c r="A5" s="209" t="s">
        <v>49</v>
      </c>
      <c r="B5" s="210"/>
      <c r="C5" s="211"/>
      <c r="E5" s="195" t="s">
        <v>39</v>
      </c>
      <c r="F5" s="196"/>
      <c r="G5" s="197"/>
      <c r="H5" s="77"/>
      <c r="I5" s="195" t="s">
        <v>47</v>
      </c>
      <c r="J5" s="196"/>
      <c r="K5" s="197"/>
      <c r="M5" s="195" t="s">
        <v>38</v>
      </c>
      <c r="N5" s="196"/>
      <c r="O5" s="197"/>
      <c r="P5" s="77"/>
      <c r="Q5" s="195" t="s">
        <v>41</v>
      </c>
      <c r="R5" s="196"/>
      <c r="S5" s="197"/>
      <c r="T5" s="116"/>
      <c r="U5" s="116"/>
      <c r="V5" s="203"/>
      <c r="W5" s="203"/>
      <c r="X5" s="203"/>
      <c r="Y5" s="203"/>
      <c r="Z5" s="203"/>
    </row>
    <row r="6" spans="1:24" ht="13.5" customHeight="1" thickBot="1">
      <c r="A6" s="212"/>
      <c r="B6" s="213"/>
      <c r="C6" s="214"/>
      <c r="E6" s="198"/>
      <c r="F6" s="199"/>
      <c r="G6" s="200"/>
      <c r="H6" s="77"/>
      <c r="I6" s="198"/>
      <c r="J6" s="199"/>
      <c r="K6" s="200"/>
      <c r="L6" s="77"/>
      <c r="M6" s="198"/>
      <c r="N6" s="199"/>
      <c r="O6" s="200"/>
      <c r="P6" s="77"/>
      <c r="Q6" s="198"/>
      <c r="R6" s="199"/>
      <c r="S6" s="200"/>
      <c r="T6" s="77"/>
      <c r="U6" s="77"/>
      <c r="V6" s="77"/>
      <c r="W6" s="77"/>
      <c r="X6" s="77"/>
    </row>
    <row r="7" spans="5:20" ht="13.5" customHeight="1" thickBot="1">
      <c r="E7" s="1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7"/>
      <c r="R7" s="17"/>
      <c r="S7" s="17"/>
      <c r="T7" s="17"/>
    </row>
    <row r="8" spans="1:15" s="54" customFormat="1" ht="10.5" customHeight="1">
      <c r="A8" s="215">
        <v>3</v>
      </c>
      <c r="B8" s="119"/>
      <c r="C8" s="120"/>
      <c r="D8" s="80"/>
      <c r="E8" s="207">
        <v>1</v>
      </c>
      <c r="F8" s="205" t="s">
        <v>106</v>
      </c>
      <c r="G8" s="115"/>
      <c r="H8" s="59"/>
      <c r="I8" s="207">
        <v>1</v>
      </c>
      <c r="J8" s="205" t="s">
        <v>106</v>
      </c>
      <c r="K8" s="115">
        <v>5</v>
      </c>
      <c r="L8" s="59"/>
      <c r="M8" s="59"/>
      <c r="N8" s="79"/>
      <c r="O8" s="59"/>
    </row>
    <row r="9" spans="1:18" s="54" customFormat="1" ht="10.5" customHeight="1" thickBot="1">
      <c r="A9" s="216"/>
      <c r="B9" s="121"/>
      <c r="C9" s="122"/>
      <c r="D9" s="80"/>
      <c r="E9" s="208"/>
      <c r="F9" s="206"/>
      <c r="G9" s="52"/>
      <c r="H9" s="79"/>
      <c r="I9" s="208"/>
      <c r="J9" s="206"/>
      <c r="K9" s="52">
        <v>3</v>
      </c>
      <c r="L9" s="59"/>
      <c r="M9" s="207">
        <v>1</v>
      </c>
      <c r="N9" s="205" t="s">
        <v>106</v>
      </c>
      <c r="O9" s="52">
        <v>0</v>
      </c>
      <c r="R9" s="59"/>
    </row>
    <row r="10" spans="1:15" s="54" customFormat="1" ht="10.5" customHeight="1" thickBot="1">
      <c r="A10" s="82"/>
      <c r="B10" s="59"/>
      <c r="C10" s="59"/>
      <c r="D10" s="80"/>
      <c r="E10" s="82"/>
      <c r="F10" s="76"/>
      <c r="G10" s="59"/>
      <c r="H10" s="79"/>
      <c r="I10" s="82"/>
      <c r="J10" s="76"/>
      <c r="K10" s="59"/>
      <c r="L10" s="59"/>
      <c r="M10" s="208"/>
      <c r="N10" s="206"/>
      <c r="O10" s="52">
        <v>0</v>
      </c>
    </row>
    <row r="11" spans="1:12" s="54" customFormat="1" ht="10.5" customHeight="1">
      <c r="A11" s="307" t="s">
        <v>272</v>
      </c>
      <c r="B11" s="119">
        <v>0</v>
      </c>
      <c r="C11" s="120"/>
      <c r="D11" s="80"/>
      <c r="E11" s="207">
        <v>2</v>
      </c>
      <c r="F11" s="205" t="s">
        <v>258</v>
      </c>
      <c r="G11" s="52"/>
      <c r="H11" s="79"/>
      <c r="I11" s="207">
        <v>2</v>
      </c>
      <c r="J11" s="205" t="s">
        <v>107</v>
      </c>
      <c r="K11" s="52">
        <v>0</v>
      </c>
      <c r="L11" s="59"/>
    </row>
    <row r="12" spans="1:19" s="54" customFormat="1" ht="10.5" customHeight="1" thickBot="1">
      <c r="A12" s="308"/>
      <c r="B12" s="121">
        <v>0</v>
      </c>
      <c r="C12" s="122">
        <v>3</v>
      </c>
      <c r="D12" s="80"/>
      <c r="E12" s="208"/>
      <c r="F12" s="206"/>
      <c r="G12" s="52"/>
      <c r="H12" s="59"/>
      <c r="I12" s="208"/>
      <c r="J12" s="206"/>
      <c r="K12" s="52">
        <v>0</v>
      </c>
      <c r="L12" s="59"/>
      <c r="Q12" s="207">
        <v>3</v>
      </c>
      <c r="R12" s="205" t="s">
        <v>108</v>
      </c>
      <c r="S12" s="52">
        <v>4</v>
      </c>
    </row>
    <row r="13" spans="1:19" s="54" customFormat="1" ht="10.5" customHeight="1" thickBot="1">
      <c r="A13" s="82"/>
      <c r="B13" s="59"/>
      <c r="C13" s="59"/>
      <c r="D13" s="80"/>
      <c r="E13" s="82"/>
      <c r="F13" s="76"/>
      <c r="G13" s="59"/>
      <c r="H13" s="59"/>
      <c r="I13" s="82"/>
      <c r="J13" s="76"/>
      <c r="K13" s="59"/>
      <c r="L13" s="59"/>
      <c r="Q13" s="208"/>
      <c r="R13" s="206"/>
      <c r="S13" s="52">
        <v>14</v>
      </c>
    </row>
    <row r="14" spans="1:12" s="54" customFormat="1" ht="10.5" customHeight="1">
      <c r="A14" s="215">
        <v>1</v>
      </c>
      <c r="B14" s="119"/>
      <c r="C14" s="120"/>
      <c r="D14" s="80"/>
      <c r="E14" s="207">
        <v>3</v>
      </c>
      <c r="F14" s="205" t="s">
        <v>108</v>
      </c>
      <c r="G14" s="52"/>
      <c r="H14" s="59"/>
      <c r="I14" s="207">
        <v>3</v>
      </c>
      <c r="J14" s="205" t="s">
        <v>108</v>
      </c>
      <c r="K14" s="52">
        <v>5</v>
      </c>
      <c r="L14" s="59"/>
    </row>
    <row r="15" spans="1:15" s="54" customFormat="1" ht="10.5" customHeight="1" thickBot="1">
      <c r="A15" s="216"/>
      <c r="B15" s="121"/>
      <c r="C15" s="122"/>
      <c r="D15" s="80"/>
      <c r="E15" s="208"/>
      <c r="F15" s="206"/>
      <c r="G15" s="52"/>
      <c r="H15" s="79"/>
      <c r="I15" s="208"/>
      <c r="J15" s="206"/>
      <c r="K15" s="52">
        <v>3</v>
      </c>
      <c r="L15" s="59"/>
      <c r="M15" s="207">
        <v>3</v>
      </c>
      <c r="N15" s="205" t="s">
        <v>108</v>
      </c>
      <c r="O15" s="52">
        <v>4</v>
      </c>
    </row>
    <row r="16" spans="1:15" s="54" customFormat="1" ht="10.5" customHeight="1" thickBot="1">
      <c r="A16" s="82"/>
      <c r="B16" s="59"/>
      <c r="C16" s="59"/>
      <c r="D16" s="80"/>
      <c r="E16" s="82"/>
      <c r="F16" s="76"/>
      <c r="G16" s="59"/>
      <c r="H16" s="79"/>
      <c r="I16" s="82"/>
      <c r="J16" s="76"/>
      <c r="K16" s="59"/>
      <c r="L16" s="59"/>
      <c r="M16" s="208"/>
      <c r="N16" s="206"/>
      <c r="O16" s="52">
        <v>12</v>
      </c>
    </row>
    <row r="17" spans="1:14" s="54" customFormat="1" ht="10.5" customHeight="1">
      <c r="A17" s="215">
        <v>5</v>
      </c>
      <c r="B17" s="119"/>
      <c r="C17" s="120"/>
      <c r="D17" s="80"/>
      <c r="E17" s="207">
        <v>4</v>
      </c>
      <c r="F17" s="205" t="s">
        <v>109</v>
      </c>
      <c r="G17" s="84"/>
      <c r="H17" s="79"/>
      <c r="I17" s="207">
        <v>4</v>
      </c>
      <c r="J17" s="205" t="s">
        <v>109</v>
      </c>
      <c r="K17" s="84">
        <v>0</v>
      </c>
      <c r="L17" s="59"/>
      <c r="M17" s="59"/>
      <c r="N17" s="59"/>
    </row>
    <row r="18" spans="1:12" s="54" customFormat="1" ht="10.5" customHeight="1" thickBot="1">
      <c r="A18" s="216"/>
      <c r="B18" s="121"/>
      <c r="C18" s="122"/>
      <c r="D18" s="80"/>
      <c r="E18" s="208"/>
      <c r="F18" s="206"/>
      <c r="G18" s="52"/>
      <c r="H18" s="59"/>
      <c r="I18" s="208"/>
      <c r="J18" s="206"/>
      <c r="K18" s="52">
        <v>0</v>
      </c>
      <c r="L18" s="59"/>
    </row>
    <row r="19" spans="1:23" s="54" customFormat="1" ht="10.5" customHeight="1" thickBot="1">
      <c r="A19" s="82"/>
      <c r="B19" s="59"/>
      <c r="C19" s="59"/>
      <c r="D19" s="80"/>
      <c r="E19" s="82"/>
      <c r="F19" s="76"/>
      <c r="G19" s="59"/>
      <c r="H19" s="59"/>
      <c r="I19" s="82"/>
      <c r="J19" s="76"/>
      <c r="K19" s="59"/>
      <c r="L19" s="59"/>
      <c r="U19" s="207">
        <v>3</v>
      </c>
      <c r="V19" s="205" t="s">
        <v>108</v>
      </c>
      <c r="W19" s="59"/>
    </row>
    <row r="20" spans="1:23" s="54" customFormat="1" ht="10.5" customHeight="1">
      <c r="A20" s="215">
        <v>4</v>
      </c>
      <c r="B20" s="119"/>
      <c r="C20" s="120"/>
      <c r="D20" s="80"/>
      <c r="E20" s="207">
        <v>5</v>
      </c>
      <c r="F20" s="205" t="s">
        <v>235</v>
      </c>
      <c r="G20" s="52"/>
      <c r="H20" s="59"/>
      <c r="I20" s="207">
        <v>5</v>
      </c>
      <c r="J20" s="205" t="s">
        <v>110</v>
      </c>
      <c r="K20" s="52">
        <v>5</v>
      </c>
      <c r="L20" s="59"/>
      <c r="M20" s="59"/>
      <c r="N20" s="79"/>
      <c r="U20" s="208"/>
      <c r="V20" s="206"/>
      <c r="W20" s="59"/>
    </row>
    <row r="21" spans="1:12" s="54" customFormat="1" ht="10.5" customHeight="1" thickBot="1">
      <c r="A21" s="216"/>
      <c r="B21" s="121"/>
      <c r="C21" s="122"/>
      <c r="D21" s="80"/>
      <c r="E21" s="208"/>
      <c r="F21" s="206"/>
      <c r="G21" s="52"/>
      <c r="H21" s="79"/>
      <c r="I21" s="208"/>
      <c r="J21" s="206"/>
      <c r="K21" s="52">
        <v>7</v>
      </c>
      <c r="L21" s="59"/>
    </row>
    <row r="22" spans="1:15" s="54" customFormat="1" ht="10.5" customHeight="1" thickBot="1">
      <c r="A22" s="82"/>
      <c r="B22" s="59"/>
      <c r="C22" s="59"/>
      <c r="D22" s="80"/>
      <c r="E22" s="82"/>
      <c r="F22" s="76"/>
      <c r="G22" s="59"/>
      <c r="H22" s="79"/>
      <c r="I22" s="82"/>
      <c r="J22" s="76"/>
      <c r="K22" s="59"/>
      <c r="L22" s="59"/>
      <c r="M22" s="207">
        <v>5</v>
      </c>
      <c r="N22" s="205" t="s">
        <v>110</v>
      </c>
      <c r="O22" s="52">
        <v>1</v>
      </c>
    </row>
    <row r="23" spans="1:23" s="54" customFormat="1" ht="10.5" customHeight="1">
      <c r="A23" s="307" t="s">
        <v>272</v>
      </c>
      <c r="B23" s="119">
        <v>0</v>
      </c>
      <c r="C23" s="120"/>
      <c r="D23" s="80"/>
      <c r="E23" s="207">
        <v>6</v>
      </c>
      <c r="F23" s="205" t="s">
        <v>111</v>
      </c>
      <c r="G23" s="52">
        <v>0</v>
      </c>
      <c r="H23" s="59"/>
      <c r="M23" s="208"/>
      <c r="N23" s="206"/>
      <c r="O23" s="52">
        <v>2</v>
      </c>
      <c r="P23" s="59"/>
      <c r="Q23" s="59"/>
      <c r="R23" s="59"/>
      <c r="S23" s="59"/>
      <c r="T23" s="59"/>
      <c r="U23" s="59"/>
      <c r="V23" s="59"/>
      <c r="W23" s="59"/>
    </row>
    <row r="24" spans="1:23" s="54" customFormat="1" ht="10.5" customHeight="1" thickBot="1">
      <c r="A24" s="308"/>
      <c r="B24" s="121">
        <v>0</v>
      </c>
      <c r="C24" s="122">
        <v>3</v>
      </c>
      <c r="D24" s="80"/>
      <c r="E24" s="208"/>
      <c r="F24" s="206"/>
      <c r="G24" s="52">
        <v>0</v>
      </c>
      <c r="H24" s="59"/>
      <c r="I24" s="207">
        <v>7</v>
      </c>
      <c r="J24" s="205" t="s">
        <v>112</v>
      </c>
      <c r="K24" s="52">
        <v>0</v>
      </c>
      <c r="P24" s="59"/>
      <c r="T24" s="59"/>
      <c r="U24" s="59"/>
      <c r="V24" s="59"/>
      <c r="W24" s="59"/>
    </row>
    <row r="25" spans="1:23" s="54" customFormat="1" ht="10.5" customHeight="1" thickBot="1">
      <c r="A25" s="82"/>
      <c r="B25" s="59"/>
      <c r="C25" s="59"/>
      <c r="D25" s="80"/>
      <c r="E25" s="82"/>
      <c r="F25" s="76"/>
      <c r="G25" s="59"/>
      <c r="H25" s="59"/>
      <c r="I25" s="208"/>
      <c r="J25" s="206"/>
      <c r="K25" s="52">
        <v>4</v>
      </c>
      <c r="P25" s="59"/>
      <c r="T25" s="59"/>
      <c r="U25" s="59"/>
      <c r="V25" s="59"/>
      <c r="W25" s="59"/>
    </row>
    <row r="26" spans="1:23" s="54" customFormat="1" ht="10.5" customHeight="1">
      <c r="A26" s="215">
        <v>8</v>
      </c>
      <c r="B26" s="119">
        <v>5</v>
      </c>
      <c r="C26" s="120"/>
      <c r="D26" s="80"/>
      <c r="E26" s="207">
        <v>7</v>
      </c>
      <c r="F26" s="205" t="s">
        <v>112</v>
      </c>
      <c r="G26" s="52">
        <v>5</v>
      </c>
      <c r="H26" s="59"/>
      <c r="P26" s="59"/>
      <c r="T26" s="59"/>
      <c r="U26" s="59"/>
      <c r="V26" s="59"/>
      <c r="W26" s="59"/>
    </row>
    <row r="27" spans="1:23" s="54" customFormat="1" ht="10.5" customHeight="1" thickBot="1">
      <c r="A27" s="216"/>
      <c r="B27" s="121">
        <v>7</v>
      </c>
      <c r="C27" s="122">
        <v>7</v>
      </c>
      <c r="D27" s="80"/>
      <c r="E27" s="208"/>
      <c r="F27" s="206"/>
      <c r="G27" s="52">
        <v>3</v>
      </c>
      <c r="P27" s="59"/>
      <c r="Q27" s="207">
        <v>8</v>
      </c>
      <c r="R27" s="205" t="s">
        <v>113</v>
      </c>
      <c r="S27" s="52">
        <v>0</v>
      </c>
      <c r="T27" s="59"/>
      <c r="U27" s="59"/>
      <c r="V27" s="59"/>
      <c r="W27" s="59"/>
    </row>
    <row r="28" spans="1:23" s="54" customFormat="1" ht="10.5" customHeight="1" thickBot="1">
      <c r="A28" s="82"/>
      <c r="B28" s="59"/>
      <c r="C28" s="59"/>
      <c r="D28" s="80"/>
      <c r="E28" s="82"/>
      <c r="F28" s="76"/>
      <c r="G28" s="59"/>
      <c r="P28" s="59"/>
      <c r="Q28" s="208"/>
      <c r="R28" s="206"/>
      <c r="S28" s="52">
        <v>0</v>
      </c>
      <c r="T28" s="59"/>
      <c r="U28" s="59"/>
      <c r="V28" s="59"/>
      <c r="W28" s="59"/>
    </row>
    <row r="29" spans="1:23" s="54" customFormat="1" ht="10.5" customHeight="1">
      <c r="A29" s="215">
        <v>2</v>
      </c>
      <c r="B29" s="119"/>
      <c r="C29" s="120"/>
      <c r="D29" s="80"/>
      <c r="E29" s="207">
        <v>8</v>
      </c>
      <c r="F29" s="205" t="s">
        <v>113</v>
      </c>
      <c r="G29" s="52">
        <v>5</v>
      </c>
      <c r="H29" s="59"/>
      <c r="P29" s="59"/>
      <c r="Q29" s="59"/>
      <c r="R29" s="59"/>
      <c r="S29" s="59"/>
      <c r="T29" s="59"/>
      <c r="U29" s="59"/>
      <c r="V29" s="59"/>
      <c r="W29" s="59"/>
    </row>
    <row r="30" spans="1:23" s="54" customFormat="1" ht="10.5" customHeight="1" thickBot="1">
      <c r="A30" s="216"/>
      <c r="B30" s="121"/>
      <c r="C30" s="122"/>
      <c r="D30" s="80"/>
      <c r="E30" s="208"/>
      <c r="F30" s="206"/>
      <c r="G30" s="52">
        <v>4</v>
      </c>
      <c r="H30" s="59"/>
      <c r="I30" s="207">
        <v>8</v>
      </c>
      <c r="J30" s="205" t="s">
        <v>113</v>
      </c>
      <c r="K30" s="52">
        <v>5</v>
      </c>
      <c r="P30" s="59"/>
      <c r="Q30" s="59"/>
      <c r="R30" s="59"/>
      <c r="S30" s="59"/>
      <c r="T30" s="59"/>
      <c r="U30" s="59"/>
      <c r="V30" s="59"/>
      <c r="W30" s="59"/>
    </row>
    <row r="31" spans="1:23" s="54" customFormat="1" ht="10.5" customHeight="1" thickBot="1">
      <c r="A31" s="82"/>
      <c r="B31" s="59"/>
      <c r="C31" s="59"/>
      <c r="D31" s="80"/>
      <c r="E31" s="82"/>
      <c r="F31" s="76"/>
      <c r="G31" s="59"/>
      <c r="H31" s="59"/>
      <c r="I31" s="208"/>
      <c r="J31" s="206"/>
      <c r="K31" s="52">
        <v>3</v>
      </c>
      <c r="P31" s="59"/>
      <c r="Q31" s="59"/>
      <c r="R31" s="59"/>
      <c r="S31" s="59"/>
      <c r="T31" s="59"/>
      <c r="U31" s="59"/>
      <c r="V31" s="59"/>
      <c r="W31" s="59"/>
    </row>
    <row r="32" spans="1:23" s="54" customFormat="1" ht="10.5" customHeight="1">
      <c r="A32" s="215">
        <v>5</v>
      </c>
      <c r="B32" s="119"/>
      <c r="C32" s="120"/>
      <c r="D32" s="80"/>
      <c r="E32" s="207">
        <v>9</v>
      </c>
      <c r="F32" s="205" t="s">
        <v>114</v>
      </c>
      <c r="G32" s="52">
        <v>0</v>
      </c>
      <c r="H32" s="59"/>
      <c r="I32" s="83"/>
      <c r="J32" s="88"/>
      <c r="K32" s="79"/>
      <c r="M32" s="85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s="54" customFormat="1" ht="10.5" customHeight="1" thickBot="1">
      <c r="A33" s="216"/>
      <c r="B33" s="121"/>
      <c r="C33" s="122"/>
      <c r="D33" s="80"/>
      <c r="E33" s="208"/>
      <c r="F33" s="206"/>
      <c r="G33" s="52">
        <v>0</v>
      </c>
      <c r="M33" s="207">
        <v>8</v>
      </c>
      <c r="N33" s="205" t="s">
        <v>113</v>
      </c>
      <c r="O33" s="52">
        <v>3</v>
      </c>
      <c r="P33" s="59"/>
      <c r="Q33" s="59"/>
      <c r="R33" s="59"/>
      <c r="S33" s="59"/>
      <c r="T33" s="59"/>
      <c r="U33" s="59"/>
      <c r="V33" s="59"/>
      <c r="W33" s="59"/>
    </row>
    <row r="34" spans="1:23" s="54" customFormat="1" ht="10.5" customHeight="1" thickBot="1">
      <c r="A34" s="82"/>
      <c r="B34" s="59"/>
      <c r="C34" s="59"/>
      <c r="D34" s="80"/>
      <c r="E34" s="82"/>
      <c r="F34" s="76"/>
      <c r="G34" s="59"/>
      <c r="M34" s="208"/>
      <c r="N34" s="206"/>
      <c r="O34" s="52">
        <v>7</v>
      </c>
      <c r="P34" s="59"/>
      <c r="Q34" s="59"/>
      <c r="R34" s="59"/>
      <c r="S34" s="59"/>
      <c r="T34" s="59"/>
      <c r="U34" s="59"/>
      <c r="V34" s="59"/>
      <c r="W34" s="59"/>
    </row>
    <row r="35" spans="1:23" s="54" customFormat="1" ht="10.5" customHeight="1">
      <c r="A35" s="215">
        <v>7</v>
      </c>
      <c r="B35" s="119">
        <v>6</v>
      </c>
      <c r="C35" s="120"/>
      <c r="D35" s="80"/>
      <c r="E35" s="207">
        <v>10</v>
      </c>
      <c r="F35" s="205" t="s">
        <v>115</v>
      </c>
      <c r="G35" s="52">
        <v>5</v>
      </c>
      <c r="H35" s="59"/>
      <c r="I35" s="83"/>
      <c r="J35" s="88"/>
      <c r="K35" s="79"/>
      <c r="M35" s="85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s="54" customFormat="1" ht="10.5" customHeight="1" thickBot="1">
      <c r="A36" s="216"/>
      <c r="B36" s="121">
        <v>7</v>
      </c>
      <c r="C36" s="122">
        <v>19</v>
      </c>
      <c r="D36" s="80"/>
      <c r="E36" s="208"/>
      <c r="F36" s="206"/>
      <c r="G36" s="52">
        <v>4</v>
      </c>
      <c r="H36" s="59"/>
      <c r="I36" s="207">
        <v>10</v>
      </c>
      <c r="J36" s="205" t="s">
        <v>115</v>
      </c>
      <c r="K36" s="52">
        <v>0</v>
      </c>
      <c r="M36" s="85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s="54" customFormat="1" ht="10.5" customHeight="1" thickBot="1">
      <c r="A37" s="82"/>
      <c r="B37" s="59"/>
      <c r="C37" s="59"/>
      <c r="D37" s="80"/>
      <c r="E37" s="82"/>
      <c r="F37" s="76"/>
      <c r="G37" s="59"/>
      <c r="H37" s="59"/>
      <c r="I37" s="208"/>
      <c r="J37" s="206"/>
      <c r="K37" s="52">
        <v>0</v>
      </c>
      <c r="M37" s="85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s="54" customFormat="1" ht="10.5" customHeight="1">
      <c r="A38" s="215">
        <v>11</v>
      </c>
      <c r="B38" s="119">
        <v>0</v>
      </c>
      <c r="C38" s="120"/>
      <c r="D38" s="80"/>
      <c r="E38" s="207">
        <v>11</v>
      </c>
      <c r="F38" s="205" t="s">
        <v>116</v>
      </c>
      <c r="G38" s="52">
        <v>0</v>
      </c>
      <c r="H38" s="59"/>
      <c r="I38" s="83"/>
      <c r="J38" s="88"/>
      <c r="K38" s="79"/>
      <c r="M38" s="85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s="54" customFormat="1" ht="10.5" customHeight="1" thickBot="1">
      <c r="A39" s="216"/>
      <c r="B39" s="121">
        <v>0</v>
      </c>
      <c r="C39" s="122">
        <v>4</v>
      </c>
      <c r="D39" s="80"/>
      <c r="E39" s="208"/>
      <c r="F39" s="206"/>
      <c r="G39" s="52">
        <v>0</v>
      </c>
      <c r="H39" s="59"/>
      <c r="I39" s="83"/>
      <c r="J39" s="88"/>
      <c r="K39" s="79"/>
      <c r="M39" s="85"/>
      <c r="N39" s="59"/>
      <c r="O39" s="59"/>
      <c r="P39" s="59"/>
      <c r="Q39" s="59"/>
      <c r="R39" s="59"/>
      <c r="S39" s="59"/>
      <c r="T39" s="59"/>
      <c r="U39" s="59"/>
      <c r="V39" s="59"/>
      <c r="W39" s="59"/>
    </row>
    <row r="40" spans="1:23" s="54" customFormat="1" ht="6" customHeight="1" thickBot="1">
      <c r="A40" s="79"/>
      <c r="B40" s="79"/>
      <c r="C40" s="79"/>
      <c r="D40" s="80"/>
      <c r="E40" s="82"/>
      <c r="F40" s="76"/>
      <c r="G40" s="59"/>
      <c r="H40" s="59"/>
      <c r="I40" s="83"/>
      <c r="J40" s="88"/>
      <c r="K40" s="79"/>
      <c r="M40" s="85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spans="2:29" s="54" customFormat="1" ht="10.5" customHeight="1" thickBot="1">
      <c r="B41" s="59"/>
      <c r="C41" s="59"/>
      <c r="D41" s="98"/>
      <c r="E41" s="99"/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2"/>
      <c r="Q41" s="90"/>
      <c r="R41" s="90"/>
      <c r="S41" s="90"/>
      <c r="T41" s="90"/>
      <c r="U41" s="91"/>
      <c r="V41" s="296"/>
      <c r="W41" s="90"/>
      <c r="X41" s="297"/>
      <c r="Y41" s="297"/>
      <c r="Z41" s="297"/>
      <c r="AA41" s="297"/>
      <c r="AB41" s="297"/>
      <c r="AC41" s="298"/>
    </row>
    <row r="42" spans="2:29" s="54" customFormat="1" ht="12" customHeight="1" thickBot="1">
      <c r="B42" s="59"/>
      <c r="C42" s="59"/>
      <c r="D42" s="103"/>
      <c r="E42" s="233" t="s">
        <v>44</v>
      </c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5"/>
      <c r="S42" s="94"/>
      <c r="T42" s="79"/>
      <c r="U42" s="117"/>
      <c r="V42" s="299"/>
      <c r="W42" s="79"/>
      <c r="X42" s="59"/>
      <c r="Y42" s="59"/>
      <c r="Z42" s="290" t="s">
        <v>236</v>
      </c>
      <c r="AA42" s="291"/>
      <c r="AB42" s="292"/>
      <c r="AC42" s="300"/>
    </row>
    <row r="43" spans="2:29" s="54" customFormat="1" ht="11.25" customHeight="1" thickBot="1">
      <c r="B43" s="59"/>
      <c r="C43" s="59"/>
      <c r="D43" s="103"/>
      <c r="E43" s="236" t="s">
        <v>42</v>
      </c>
      <c r="F43" s="237"/>
      <c r="G43" s="237"/>
      <c r="H43" s="237"/>
      <c r="I43" s="237"/>
      <c r="J43" s="238"/>
      <c r="K43" s="96"/>
      <c r="L43" s="94"/>
      <c r="M43" s="236" t="s">
        <v>43</v>
      </c>
      <c r="N43" s="237"/>
      <c r="O43" s="237"/>
      <c r="P43" s="237"/>
      <c r="Q43" s="237"/>
      <c r="R43" s="238"/>
      <c r="S43" s="94"/>
      <c r="T43" s="79"/>
      <c r="U43" s="117"/>
      <c r="V43" s="302"/>
      <c r="W43" s="59"/>
      <c r="X43" s="59"/>
      <c r="Y43" s="79"/>
      <c r="Z43" s="293"/>
      <c r="AA43" s="294"/>
      <c r="AB43" s="295"/>
      <c r="AC43" s="300"/>
    </row>
    <row r="44" spans="2:29" s="54" customFormat="1" ht="11.25" customHeight="1" thickBot="1">
      <c r="B44" s="59"/>
      <c r="C44" s="59"/>
      <c r="D44" s="103"/>
      <c r="E44" s="226"/>
      <c r="F44" s="227"/>
      <c r="G44" s="227"/>
      <c r="H44" s="227"/>
      <c r="I44" s="227"/>
      <c r="J44" s="228"/>
      <c r="K44" s="96"/>
      <c r="L44" s="94"/>
      <c r="M44" s="226"/>
      <c r="N44" s="227"/>
      <c r="O44" s="227"/>
      <c r="P44" s="227"/>
      <c r="Q44" s="227"/>
      <c r="R44" s="228"/>
      <c r="S44" s="93"/>
      <c r="T44" s="79"/>
      <c r="U44" s="117"/>
      <c r="V44" s="302"/>
      <c r="W44" s="59"/>
      <c r="X44" s="59"/>
      <c r="Y44" s="79"/>
      <c r="Z44" s="79"/>
      <c r="AA44" s="59"/>
      <c r="AB44" s="59"/>
      <c r="AC44" s="300"/>
    </row>
    <row r="45" spans="2:29" s="54" customFormat="1" ht="10.5" customHeight="1">
      <c r="B45" s="59"/>
      <c r="C45" s="59"/>
      <c r="D45" s="103"/>
      <c r="E45" s="93"/>
      <c r="F45" s="93"/>
      <c r="G45" s="93"/>
      <c r="H45" s="93"/>
      <c r="I45" s="93"/>
      <c r="J45" s="93"/>
      <c r="K45" s="93"/>
      <c r="L45" s="94"/>
      <c r="M45" s="93"/>
      <c r="N45" s="93"/>
      <c r="O45" s="93"/>
      <c r="P45" s="93"/>
      <c r="Q45" s="93"/>
      <c r="R45" s="93"/>
      <c r="S45" s="93"/>
      <c r="T45" s="79"/>
      <c r="U45" s="117"/>
      <c r="V45" s="299"/>
      <c r="W45" s="79"/>
      <c r="X45" s="79"/>
      <c r="Y45" s="79"/>
      <c r="Z45" s="207">
        <v>1</v>
      </c>
      <c r="AA45" s="205" t="s">
        <v>106</v>
      </c>
      <c r="AB45" s="123">
        <v>3</v>
      </c>
      <c r="AC45" s="104"/>
    </row>
    <row r="46" spans="2:29" ht="10.5" customHeight="1">
      <c r="B46" s="3"/>
      <c r="C46" s="3"/>
      <c r="D46" s="106"/>
      <c r="E46" s="207"/>
      <c r="F46" s="205"/>
      <c r="G46" s="123"/>
      <c r="H46" s="94"/>
      <c r="I46" s="94"/>
      <c r="J46" s="94"/>
      <c r="K46" s="94"/>
      <c r="L46" s="94"/>
      <c r="M46" s="207">
        <v>9</v>
      </c>
      <c r="N46" s="205" t="s">
        <v>114</v>
      </c>
      <c r="O46" s="123">
        <v>4</v>
      </c>
      <c r="P46" s="94"/>
      <c r="Q46" s="94"/>
      <c r="R46" s="94"/>
      <c r="S46" s="95"/>
      <c r="T46" s="3"/>
      <c r="U46" s="112"/>
      <c r="V46" s="142"/>
      <c r="W46" s="3"/>
      <c r="X46" s="3"/>
      <c r="Y46" s="3"/>
      <c r="Z46" s="208"/>
      <c r="AA46" s="206"/>
      <c r="AB46" s="123">
        <v>10</v>
      </c>
      <c r="AC46" s="104"/>
    </row>
    <row r="47" spans="2:29" ht="10.5" customHeight="1">
      <c r="B47" s="3"/>
      <c r="C47" s="3"/>
      <c r="D47" s="106"/>
      <c r="E47" s="208"/>
      <c r="F47" s="206"/>
      <c r="G47" s="123"/>
      <c r="H47" s="94"/>
      <c r="I47" s="207">
        <v>4</v>
      </c>
      <c r="J47" s="205" t="s">
        <v>109</v>
      </c>
      <c r="K47" s="123">
        <v>0</v>
      </c>
      <c r="L47" s="94"/>
      <c r="M47" s="208"/>
      <c r="N47" s="206"/>
      <c r="O47" s="123">
        <v>16</v>
      </c>
      <c r="P47" s="94"/>
      <c r="Q47" s="207">
        <v>9</v>
      </c>
      <c r="R47" s="205" t="s">
        <v>114</v>
      </c>
      <c r="S47" s="123">
        <v>0</v>
      </c>
      <c r="T47" s="3"/>
      <c r="U47" s="112"/>
      <c r="V47" s="142"/>
      <c r="W47" s="3"/>
      <c r="X47" s="3"/>
      <c r="Y47" s="3"/>
      <c r="Z47" s="3"/>
      <c r="AA47" s="3"/>
      <c r="AB47" s="108"/>
      <c r="AC47" s="104"/>
    </row>
    <row r="48" spans="2:29" ht="10.5" customHeight="1">
      <c r="B48" s="3"/>
      <c r="C48" s="3"/>
      <c r="D48" s="106"/>
      <c r="E48" s="94"/>
      <c r="F48" s="94"/>
      <c r="G48" s="108"/>
      <c r="H48" s="94"/>
      <c r="I48" s="208"/>
      <c r="J48" s="206"/>
      <c r="K48" s="123">
        <v>0</v>
      </c>
      <c r="L48" s="94"/>
      <c r="M48" s="94"/>
      <c r="N48" s="94"/>
      <c r="O48" s="108"/>
      <c r="P48" s="94"/>
      <c r="Q48" s="208"/>
      <c r="R48" s="206"/>
      <c r="S48" s="123">
        <v>2</v>
      </c>
      <c r="T48" s="3"/>
      <c r="U48" s="112"/>
      <c r="V48" s="142"/>
      <c r="W48" s="3"/>
      <c r="X48" s="3"/>
      <c r="Y48" s="3"/>
      <c r="Z48" s="207">
        <v>5</v>
      </c>
      <c r="AA48" s="205" t="s">
        <v>110</v>
      </c>
      <c r="AB48" s="123">
        <v>1</v>
      </c>
      <c r="AC48" s="104"/>
    </row>
    <row r="49" spans="2:29" ht="10.5" customHeight="1">
      <c r="B49" s="3"/>
      <c r="C49" s="3"/>
      <c r="D49" s="106"/>
      <c r="E49" s="207"/>
      <c r="F49" s="205"/>
      <c r="G49" s="123"/>
      <c r="H49" s="94"/>
      <c r="I49" s="3"/>
      <c r="J49" s="3"/>
      <c r="K49" s="108"/>
      <c r="L49" s="94"/>
      <c r="M49" s="207">
        <v>10</v>
      </c>
      <c r="N49" s="205" t="s">
        <v>115</v>
      </c>
      <c r="O49" s="123">
        <v>1</v>
      </c>
      <c r="P49" s="108"/>
      <c r="Q49" s="3"/>
      <c r="R49" s="3"/>
      <c r="S49" s="108"/>
      <c r="T49" s="62"/>
      <c r="U49" s="118"/>
      <c r="V49" s="301"/>
      <c r="W49" s="62"/>
      <c r="X49" s="3"/>
      <c r="Y49" s="3"/>
      <c r="Z49" s="208"/>
      <c r="AA49" s="206"/>
      <c r="AB49" s="123">
        <v>3</v>
      </c>
      <c r="AC49" s="112"/>
    </row>
    <row r="50" spans="2:29" ht="10.5" customHeight="1">
      <c r="B50" s="3"/>
      <c r="C50" s="3"/>
      <c r="D50" s="106"/>
      <c r="E50" s="208"/>
      <c r="F50" s="206"/>
      <c r="G50" s="123"/>
      <c r="H50" s="108"/>
      <c r="I50" s="207">
        <v>1</v>
      </c>
      <c r="J50" s="205" t="s">
        <v>106</v>
      </c>
      <c r="K50" s="123">
        <v>4</v>
      </c>
      <c r="L50" s="94"/>
      <c r="M50" s="208"/>
      <c r="N50" s="206"/>
      <c r="O50" s="123">
        <v>3</v>
      </c>
      <c r="P50" s="108"/>
      <c r="Q50" s="207">
        <v>5</v>
      </c>
      <c r="R50" s="205" t="s">
        <v>110</v>
      </c>
      <c r="S50" s="123">
        <v>5</v>
      </c>
      <c r="T50" s="62"/>
      <c r="U50" s="118"/>
      <c r="V50" s="301"/>
      <c r="W50" s="62"/>
      <c r="X50" s="3"/>
      <c r="Y50" s="3"/>
      <c r="Z50" s="3"/>
      <c r="AA50" s="6"/>
      <c r="AB50" s="3"/>
      <c r="AC50" s="112"/>
    </row>
    <row r="51" spans="2:29" ht="13.5" customHeight="1">
      <c r="B51" s="3"/>
      <c r="C51" s="3"/>
      <c r="D51" s="106"/>
      <c r="E51" s="14"/>
      <c r="F51" s="15"/>
      <c r="G51" s="89"/>
      <c r="H51" s="3"/>
      <c r="I51" s="208"/>
      <c r="J51" s="206"/>
      <c r="K51" s="123">
        <v>14</v>
      </c>
      <c r="L51" s="3"/>
      <c r="M51" s="7"/>
      <c r="N51" s="11"/>
      <c r="O51" s="11"/>
      <c r="P51" s="7"/>
      <c r="Q51" s="208"/>
      <c r="R51" s="206"/>
      <c r="S51" s="123">
        <v>4</v>
      </c>
      <c r="T51" s="61"/>
      <c r="U51" s="112"/>
      <c r="V51" s="301"/>
      <c r="W51" s="62"/>
      <c r="X51" s="62"/>
      <c r="Y51" s="62"/>
      <c r="Z51" s="207">
        <v>1</v>
      </c>
      <c r="AA51" s="205" t="s">
        <v>106</v>
      </c>
      <c r="AB51" s="3"/>
      <c r="AC51" s="112"/>
    </row>
    <row r="52" spans="2:29" ht="13.5" customHeight="1" thickBot="1">
      <c r="B52" s="3"/>
      <c r="C52" s="3"/>
      <c r="D52" s="106"/>
      <c r="E52" s="94"/>
      <c r="F52" s="94"/>
      <c r="G52" s="89"/>
      <c r="H52" s="3"/>
      <c r="I52" s="3"/>
      <c r="J52" s="6"/>
      <c r="K52" s="3"/>
      <c r="L52" s="3"/>
      <c r="M52" s="94"/>
      <c r="N52" s="94"/>
      <c r="O52" s="11"/>
      <c r="P52" s="3"/>
      <c r="Q52" s="3"/>
      <c r="R52" s="3"/>
      <c r="S52" s="3"/>
      <c r="T52" s="61"/>
      <c r="U52" s="112"/>
      <c r="V52" s="301"/>
      <c r="W52" s="62"/>
      <c r="X52" s="62"/>
      <c r="Y52" s="62"/>
      <c r="Z52" s="208"/>
      <c r="AA52" s="206"/>
      <c r="AB52" s="3"/>
      <c r="AC52" s="112"/>
    </row>
    <row r="53" spans="4:29" ht="13.5" customHeight="1">
      <c r="D53" s="106"/>
      <c r="E53" s="229" t="s">
        <v>46</v>
      </c>
      <c r="F53" s="230"/>
      <c r="G53" s="89"/>
      <c r="H53" s="3"/>
      <c r="I53" s="207">
        <v>1</v>
      </c>
      <c r="J53" s="205" t="s">
        <v>106</v>
      </c>
      <c r="K53" s="3"/>
      <c r="L53" s="3"/>
      <c r="M53" s="229" t="s">
        <v>46</v>
      </c>
      <c r="N53" s="230"/>
      <c r="O53" s="11"/>
      <c r="P53" s="3"/>
      <c r="Q53" s="207">
        <v>5</v>
      </c>
      <c r="R53" s="205" t="s">
        <v>110</v>
      </c>
      <c r="S53" s="3"/>
      <c r="T53" s="61"/>
      <c r="U53" s="112"/>
      <c r="V53" s="301"/>
      <c r="W53" s="62"/>
      <c r="X53" s="62"/>
      <c r="Y53" s="62"/>
      <c r="Z53" s="3"/>
      <c r="AA53" s="3"/>
      <c r="AB53" s="3"/>
      <c r="AC53" s="112"/>
    </row>
    <row r="54" spans="4:32" ht="12.75" customHeight="1" thickBot="1">
      <c r="D54" s="106"/>
      <c r="E54" s="231"/>
      <c r="F54" s="232"/>
      <c r="G54" s="3"/>
      <c r="H54" s="3"/>
      <c r="I54" s="208"/>
      <c r="J54" s="206"/>
      <c r="K54" s="3"/>
      <c r="L54" s="3"/>
      <c r="M54" s="231"/>
      <c r="N54" s="232"/>
      <c r="O54" s="11"/>
      <c r="P54" s="3"/>
      <c r="Q54" s="208"/>
      <c r="R54" s="206"/>
      <c r="S54" s="3"/>
      <c r="T54" s="3"/>
      <c r="U54" s="112"/>
      <c r="V54" s="142"/>
      <c r="W54" s="3"/>
      <c r="X54" s="3"/>
      <c r="Y54" s="3"/>
      <c r="Z54" s="3"/>
      <c r="AA54" s="3"/>
      <c r="AB54" s="3"/>
      <c r="AC54" s="112"/>
      <c r="AD54" s="3"/>
      <c r="AE54" s="3"/>
      <c r="AF54" s="3"/>
    </row>
    <row r="55" spans="4:32" ht="16.5" customHeight="1" thickBot="1">
      <c r="D55" s="10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97"/>
      <c r="V55" s="143"/>
      <c r="W55" s="2"/>
      <c r="X55" s="2"/>
      <c r="Y55" s="2"/>
      <c r="Z55" s="2"/>
      <c r="AA55" s="2"/>
      <c r="AB55" s="2"/>
      <c r="AC55" s="97"/>
      <c r="AD55" s="3"/>
      <c r="AE55" s="3"/>
      <c r="AF55" s="3"/>
    </row>
    <row r="56" spans="5:6" ht="4.5" customHeight="1">
      <c r="E56" s="1"/>
      <c r="F56" s="1"/>
    </row>
    <row r="57" spans="5:19" ht="11.25" customHeight="1">
      <c r="E57" s="1"/>
      <c r="F57" s="1"/>
      <c r="P57" s="50" t="s">
        <v>28</v>
      </c>
      <c r="S57" s="113" t="str">
        <f>Tiitelleht!A14</f>
        <v>JAKOB PROOVEL</v>
      </c>
    </row>
    <row r="58" spans="5:19" ht="11.25" customHeight="1">
      <c r="E58" s="1"/>
      <c r="F58" s="1"/>
      <c r="P58" s="50" t="s">
        <v>29</v>
      </c>
      <c r="S58" s="113" t="str">
        <f>Tiitelleht!A18</f>
        <v>ENN TÕNISSON</v>
      </c>
    </row>
  </sheetData>
  <mergeCells count="106">
    <mergeCell ref="Z51:Z52"/>
    <mergeCell ref="AA51:AA52"/>
    <mergeCell ref="Z42:AB43"/>
    <mergeCell ref="Z45:Z46"/>
    <mergeCell ref="AA45:AA46"/>
    <mergeCell ref="Z48:Z49"/>
    <mergeCell ref="AA48:AA49"/>
    <mergeCell ref="Q50:Q51"/>
    <mergeCell ref="R50:R51"/>
    <mergeCell ref="E53:F54"/>
    <mergeCell ref="I53:I54"/>
    <mergeCell ref="J53:J54"/>
    <mergeCell ref="M53:N54"/>
    <mergeCell ref="Q53:Q54"/>
    <mergeCell ref="R53:R54"/>
    <mergeCell ref="E49:E50"/>
    <mergeCell ref="F49:F50"/>
    <mergeCell ref="M49:M50"/>
    <mergeCell ref="N49:N50"/>
    <mergeCell ref="I50:I51"/>
    <mergeCell ref="J50:J51"/>
    <mergeCell ref="E43:J44"/>
    <mergeCell ref="M43:R44"/>
    <mergeCell ref="E46:E47"/>
    <mergeCell ref="F46:F47"/>
    <mergeCell ref="M46:M47"/>
    <mergeCell ref="N46:N47"/>
    <mergeCell ref="I47:I48"/>
    <mergeCell ref="J47:J48"/>
    <mergeCell ref="Q47:Q48"/>
    <mergeCell ref="R47:R48"/>
    <mergeCell ref="A38:A39"/>
    <mergeCell ref="E38:E39"/>
    <mergeCell ref="F38:F39"/>
    <mergeCell ref="E42:R42"/>
    <mergeCell ref="N33:N34"/>
    <mergeCell ref="A35:A36"/>
    <mergeCell ref="E35:E36"/>
    <mergeCell ref="F35:F36"/>
    <mergeCell ref="I36:I37"/>
    <mergeCell ref="J36:J37"/>
    <mergeCell ref="A32:A33"/>
    <mergeCell ref="E32:E33"/>
    <mergeCell ref="F32:F33"/>
    <mergeCell ref="M33:M34"/>
    <mergeCell ref="R27:R28"/>
    <mergeCell ref="A29:A30"/>
    <mergeCell ref="E29:E30"/>
    <mergeCell ref="F29:F30"/>
    <mergeCell ref="I30:I31"/>
    <mergeCell ref="J30:J31"/>
    <mergeCell ref="A26:A27"/>
    <mergeCell ref="E26:E27"/>
    <mergeCell ref="F26:F27"/>
    <mergeCell ref="Q27:Q28"/>
    <mergeCell ref="A17:A18"/>
    <mergeCell ref="E17:E18"/>
    <mergeCell ref="M22:M23"/>
    <mergeCell ref="N22:N23"/>
    <mergeCell ref="A23:A24"/>
    <mergeCell ref="E23:E24"/>
    <mergeCell ref="F23:F24"/>
    <mergeCell ref="I24:I25"/>
    <mergeCell ref="J24:J25"/>
    <mergeCell ref="U19:U20"/>
    <mergeCell ref="V19:V20"/>
    <mergeCell ref="A20:A21"/>
    <mergeCell ref="E20:E21"/>
    <mergeCell ref="F20:F21"/>
    <mergeCell ref="I20:I21"/>
    <mergeCell ref="J20:J21"/>
    <mergeCell ref="F17:F18"/>
    <mergeCell ref="I17:I18"/>
    <mergeCell ref="Q12:Q13"/>
    <mergeCell ref="R12:R13"/>
    <mergeCell ref="J14:J15"/>
    <mergeCell ref="M15:M16"/>
    <mergeCell ref="N15:N16"/>
    <mergeCell ref="J17:J18"/>
    <mergeCell ref="A14:A15"/>
    <mergeCell ref="E14:E15"/>
    <mergeCell ref="F14:F15"/>
    <mergeCell ref="I14:I15"/>
    <mergeCell ref="M9:M10"/>
    <mergeCell ref="N9:N10"/>
    <mergeCell ref="A11:A12"/>
    <mergeCell ref="E11:E12"/>
    <mergeCell ref="F11:F12"/>
    <mergeCell ref="I11:I12"/>
    <mergeCell ref="J11:J12"/>
    <mergeCell ref="A8:A9"/>
    <mergeCell ref="E8:E9"/>
    <mergeCell ref="F8:F9"/>
    <mergeCell ref="I8:I9"/>
    <mergeCell ref="A5:C6"/>
    <mergeCell ref="E5:G6"/>
    <mergeCell ref="I5:K6"/>
    <mergeCell ref="J8:J9"/>
    <mergeCell ref="M5:O6"/>
    <mergeCell ref="E1:Z1"/>
    <mergeCell ref="E2:Z2"/>
    <mergeCell ref="E3:Z3"/>
    <mergeCell ref="V4:V5"/>
    <mergeCell ref="W4:X5"/>
    <mergeCell ref="Y4:Z5"/>
    <mergeCell ref="Q5:S6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3"/>
  <sheetViews>
    <sheetView workbookViewId="0" topLeftCell="A4">
      <selection activeCell="F31" sqref="F31"/>
    </sheetView>
  </sheetViews>
  <sheetFormatPr defaultColWidth="9.140625" defaultRowHeight="12.75"/>
  <cols>
    <col min="1" max="3" width="2.7109375" style="1" customWidth="1"/>
    <col min="4" max="4" width="1.421875" style="10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6" width="2.57421875" style="1" customWidth="1"/>
    <col min="27" max="27" width="20.00390625" style="1" customWidth="1"/>
    <col min="28" max="28" width="2.5742187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4:26" s="132" customFormat="1" ht="15.75" customHeight="1">
      <c r="D1" s="134"/>
      <c r="E1" s="201" t="str">
        <f>Tiitelleht!A2</f>
        <v>JAAN JAAGO XXX MÄLESTUSVÕISTLUSED KREEKA-ROOMA MAADLUSES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4:26" s="132" customFormat="1" ht="15.75" customHeight="1">
      <c r="D2" s="134"/>
      <c r="E2" s="201" t="str">
        <f>Tiitelleht!A6</f>
        <v>LUUNJA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4:26" s="132" customFormat="1" ht="15.75">
      <c r="D3" s="134"/>
      <c r="E3" s="202" t="str">
        <f>Tiitelleht!A10</f>
        <v>17.-18.03.2007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6:26" ht="16.5" customHeight="1" thickBot="1">
      <c r="F4" s="9"/>
      <c r="H4" s="60"/>
      <c r="I4" s="60"/>
      <c r="J4" s="60"/>
      <c r="K4" s="60"/>
      <c r="L4" s="60"/>
      <c r="O4" s="77"/>
      <c r="P4" s="77"/>
      <c r="Q4" s="77"/>
      <c r="T4" s="116"/>
      <c r="V4" s="203" t="s">
        <v>40</v>
      </c>
      <c r="W4" s="203">
        <v>38</v>
      </c>
      <c r="X4" s="203"/>
      <c r="Y4" s="203" t="s">
        <v>9</v>
      </c>
      <c r="Z4" s="203"/>
    </row>
    <row r="5" spans="1:26" ht="13.5" customHeight="1">
      <c r="A5" s="209" t="s">
        <v>49</v>
      </c>
      <c r="B5" s="210"/>
      <c r="C5" s="211"/>
      <c r="E5" s="195" t="s">
        <v>39</v>
      </c>
      <c r="F5" s="196"/>
      <c r="G5" s="197"/>
      <c r="H5" s="77"/>
      <c r="I5" s="195" t="s">
        <v>47</v>
      </c>
      <c r="J5" s="196"/>
      <c r="K5" s="197"/>
      <c r="M5" s="195" t="s">
        <v>38</v>
      </c>
      <c r="N5" s="196"/>
      <c r="O5" s="197"/>
      <c r="P5" s="77"/>
      <c r="Q5" s="195" t="s">
        <v>41</v>
      </c>
      <c r="R5" s="196"/>
      <c r="S5" s="197"/>
      <c r="T5" s="116"/>
      <c r="U5" s="116"/>
      <c r="V5" s="203"/>
      <c r="W5" s="203"/>
      <c r="X5" s="203"/>
      <c r="Y5" s="203"/>
      <c r="Z5" s="203"/>
    </row>
    <row r="6" spans="1:24" ht="13.5" customHeight="1" thickBot="1">
      <c r="A6" s="212"/>
      <c r="B6" s="213"/>
      <c r="C6" s="214"/>
      <c r="E6" s="198"/>
      <c r="F6" s="199"/>
      <c r="G6" s="200"/>
      <c r="H6" s="77"/>
      <c r="I6" s="198"/>
      <c r="J6" s="199"/>
      <c r="K6" s="200"/>
      <c r="L6" s="77"/>
      <c r="M6" s="198"/>
      <c r="N6" s="199"/>
      <c r="O6" s="200"/>
      <c r="P6" s="77"/>
      <c r="Q6" s="198"/>
      <c r="R6" s="199"/>
      <c r="S6" s="200"/>
      <c r="T6" s="77"/>
      <c r="U6" s="77"/>
      <c r="V6" s="77"/>
      <c r="W6" s="77"/>
      <c r="X6" s="77"/>
    </row>
    <row r="7" spans="5:20" ht="13.5" customHeight="1" thickBot="1">
      <c r="E7" s="1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7"/>
      <c r="R7" s="17"/>
      <c r="S7" s="17"/>
      <c r="T7" s="17"/>
    </row>
    <row r="8" spans="1:15" s="54" customFormat="1" ht="10.5" customHeight="1">
      <c r="A8" s="215">
        <v>3</v>
      </c>
      <c r="B8" s="119"/>
      <c r="C8" s="120"/>
      <c r="D8" s="80"/>
      <c r="E8" s="207">
        <v>1</v>
      </c>
      <c r="F8" s="205" t="s">
        <v>117</v>
      </c>
      <c r="G8" s="115"/>
      <c r="H8" s="59"/>
      <c r="I8" s="207">
        <v>1</v>
      </c>
      <c r="J8" s="205" t="s">
        <v>117</v>
      </c>
      <c r="K8" s="115">
        <v>4</v>
      </c>
      <c r="L8" s="59"/>
      <c r="M8" s="59"/>
      <c r="N8" s="79"/>
      <c r="O8" s="59"/>
    </row>
    <row r="9" spans="1:18" s="54" customFormat="1" ht="10.5" customHeight="1" thickBot="1">
      <c r="A9" s="216"/>
      <c r="B9" s="121"/>
      <c r="C9" s="122"/>
      <c r="D9" s="80"/>
      <c r="E9" s="208"/>
      <c r="F9" s="206"/>
      <c r="G9" s="52"/>
      <c r="H9" s="79"/>
      <c r="I9" s="208"/>
      <c r="J9" s="206"/>
      <c r="K9" s="52">
        <v>12</v>
      </c>
      <c r="L9" s="59"/>
      <c r="M9" s="207">
        <v>1</v>
      </c>
      <c r="N9" s="205" t="s">
        <v>117</v>
      </c>
      <c r="O9" s="52">
        <v>1</v>
      </c>
      <c r="R9" s="59"/>
    </row>
    <row r="10" spans="1:15" s="54" customFormat="1" ht="10.5" customHeight="1" thickBot="1">
      <c r="A10" s="82"/>
      <c r="B10" s="59"/>
      <c r="C10" s="59"/>
      <c r="D10" s="80"/>
      <c r="E10" s="82"/>
      <c r="F10" s="76"/>
      <c r="G10" s="59"/>
      <c r="H10" s="79"/>
      <c r="I10" s="82"/>
      <c r="J10" s="76"/>
      <c r="K10" s="59"/>
      <c r="L10" s="59"/>
      <c r="M10" s="208"/>
      <c r="N10" s="206"/>
      <c r="O10" s="52">
        <v>1</v>
      </c>
    </row>
    <row r="11" spans="1:12" s="54" customFormat="1" ht="10.5" customHeight="1">
      <c r="A11" s="215">
        <v>7</v>
      </c>
      <c r="B11" s="119">
        <v>0</v>
      </c>
      <c r="C11" s="120"/>
      <c r="D11" s="80"/>
      <c r="E11" s="207">
        <v>2</v>
      </c>
      <c r="F11" s="205" t="s">
        <v>118</v>
      </c>
      <c r="G11" s="52"/>
      <c r="H11" s="79"/>
      <c r="I11" s="207">
        <v>2</v>
      </c>
      <c r="J11" s="205" t="s">
        <v>118</v>
      </c>
      <c r="K11" s="52">
        <v>0</v>
      </c>
      <c r="L11" s="59"/>
    </row>
    <row r="12" spans="1:19" s="54" customFormat="1" ht="10.5" customHeight="1" thickBot="1">
      <c r="A12" s="216"/>
      <c r="B12" s="121">
        <v>0</v>
      </c>
      <c r="C12" s="122">
        <v>12</v>
      </c>
      <c r="D12" s="80"/>
      <c r="E12" s="208"/>
      <c r="F12" s="206"/>
      <c r="G12" s="52"/>
      <c r="H12" s="59"/>
      <c r="I12" s="208"/>
      <c r="J12" s="206"/>
      <c r="K12" s="52">
        <v>0</v>
      </c>
      <c r="L12" s="59"/>
      <c r="Q12" s="207">
        <v>4</v>
      </c>
      <c r="R12" s="205" t="s">
        <v>120</v>
      </c>
      <c r="S12" s="52">
        <v>3</v>
      </c>
    </row>
    <row r="13" spans="1:19" s="54" customFormat="1" ht="10.5" customHeight="1" thickBot="1">
      <c r="A13" s="82"/>
      <c r="B13" s="59"/>
      <c r="C13" s="59"/>
      <c r="D13" s="80"/>
      <c r="E13" s="82"/>
      <c r="F13" s="76"/>
      <c r="G13" s="59"/>
      <c r="H13" s="59"/>
      <c r="I13" s="82"/>
      <c r="J13" s="76"/>
      <c r="K13" s="59"/>
      <c r="L13" s="59"/>
      <c r="Q13" s="208"/>
      <c r="R13" s="206"/>
      <c r="S13" s="52">
        <v>4</v>
      </c>
    </row>
    <row r="14" spans="1:12" s="54" customFormat="1" ht="10.5" customHeight="1">
      <c r="A14" s="215">
        <v>5</v>
      </c>
      <c r="B14" s="119"/>
      <c r="C14" s="120"/>
      <c r="D14" s="80"/>
      <c r="E14" s="207">
        <v>3</v>
      </c>
      <c r="F14" s="205" t="s">
        <v>119</v>
      </c>
      <c r="G14" s="52"/>
      <c r="H14" s="59"/>
      <c r="I14" s="207">
        <v>3</v>
      </c>
      <c r="J14" s="205" t="s">
        <v>119</v>
      </c>
      <c r="K14" s="52">
        <v>0</v>
      </c>
      <c r="L14" s="59"/>
    </row>
    <row r="15" spans="1:15" s="54" customFormat="1" ht="10.5" customHeight="1" thickBot="1">
      <c r="A15" s="216"/>
      <c r="B15" s="121"/>
      <c r="C15" s="122"/>
      <c r="D15" s="80"/>
      <c r="E15" s="208"/>
      <c r="F15" s="206"/>
      <c r="G15" s="52"/>
      <c r="H15" s="79"/>
      <c r="I15" s="208"/>
      <c r="J15" s="206"/>
      <c r="K15" s="52">
        <v>0</v>
      </c>
      <c r="L15" s="59"/>
      <c r="M15" s="207">
        <v>4</v>
      </c>
      <c r="N15" s="205" t="s">
        <v>120</v>
      </c>
      <c r="O15" s="52">
        <v>3</v>
      </c>
    </row>
    <row r="16" spans="1:15" s="54" customFormat="1" ht="10.5" customHeight="1" thickBot="1">
      <c r="A16" s="82"/>
      <c r="B16" s="59"/>
      <c r="C16" s="59"/>
      <c r="D16" s="80"/>
      <c r="E16" s="82"/>
      <c r="F16" s="76"/>
      <c r="G16" s="59"/>
      <c r="H16" s="79"/>
      <c r="I16" s="82"/>
      <c r="J16" s="76"/>
      <c r="K16" s="59"/>
      <c r="L16" s="59"/>
      <c r="M16" s="208"/>
      <c r="N16" s="206"/>
      <c r="O16" s="52">
        <v>5</v>
      </c>
    </row>
    <row r="17" spans="1:14" s="54" customFormat="1" ht="10.5" customHeight="1">
      <c r="A17" s="305">
        <v>1</v>
      </c>
      <c r="B17" s="119"/>
      <c r="C17" s="120"/>
      <c r="D17" s="80"/>
      <c r="E17" s="207">
        <v>4</v>
      </c>
      <c r="F17" s="205" t="s">
        <v>120</v>
      </c>
      <c r="G17" s="84"/>
      <c r="H17" s="79"/>
      <c r="I17" s="207">
        <v>4</v>
      </c>
      <c r="J17" s="205" t="s">
        <v>120</v>
      </c>
      <c r="K17" s="84">
        <v>5</v>
      </c>
      <c r="L17" s="59"/>
      <c r="M17" s="59"/>
      <c r="N17" s="59"/>
    </row>
    <row r="18" spans="1:24" s="54" customFormat="1" ht="10.5" customHeight="1" thickBot="1">
      <c r="A18" s="306"/>
      <c r="B18" s="121"/>
      <c r="C18" s="122"/>
      <c r="D18" s="80"/>
      <c r="E18" s="208"/>
      <c r="F18" s="206"/>
      <c r="G18" s="52"/>
      <c r="H18" s="59"/>
      <c r="I18" s="208"/>
      <c r="J18" s="206"/>
      <c r="K18" s="52">
        <v>4</v>
      </c>
      <c r="L18" s="59"/>
      <c r="U18" s="207">
        <v>4</v>
      </c>
      <c r="V18" s="205" t="s">
        <v>120</v>
      </c>
      <c r="W18" s="59"/>
      <c r="X18" s="59"/>
    </row>
    <row r="19" spans="1:24" s="54" customFormat="1" ht="10.5" customHeight="1" thickBot="1">
      <c r="A19" s="309"/>
      <c r="B19" s="59"/>
      <c r="C19" s="59"/>
      <c r="D19" s="80"/>
      <c r="E19" s="82"/>
      <c r="F19" s="76"/>
      <c r="G19" s="59"/>
      <c r="H19" s="59"/>
      <c r="I19" s="82"/>
      <c r="J19" s="76"/>
      <c r="K19" s="59"/>
      <c r="L19" s="59"/>
      <c r="U19" s="208"/>
      <c r="V19" s="206"/>
      <c r="W19" s="59"/>
      <c r="X19" s="59"/>
    </row>
    <row r="20" spans="1:14" s="54" customFormat="1" ht="10.5" customHeight="1">
      <c r="A20" s="305">
        <v>2</v>
      </c>
      <c r="B20" s="119"/>
      <c r="C20" s="120"/>
      <c r="D20" s="80"/>
      <c r="E20" s="207">
        <v>5</v>
      </c>
      <c r="F20" s="205" t="s">
        <v>121</v>
      </c>
      <c r="G20" s="52"/>
      <c r="H20" s="59"/>
      <c r="I20" s="207">
        <v>5</v>
      </c>
      <c r="J20" s="205" t="s">
        <v>121</v>
      </c>
      <c r="K20" s="52">
        <v>5</v>
      </c>
      <c r="L20" s="59"/>
      <c r="M20" s="59"/>
      <c r="N20" s="79"/>
    </row>
    <row r="21" spans="1:15" s="54" customFormat="1" ht="10.5" customHeight="1" thickBot="1">
      <c r="A21" s="306"/>
      <c r="B21" s="121"/>
      <c r="C21" s="122"/>
      <c r="D21" s="80"/>
      <c r="E21" s="208"/>
      <c r="F21" s="206"/>
      <c r="G21" s="52"/>
      <c r="H21" s="79"/>
      <c r="I21" s="208"/>
      <c r="J21" s="206"/>
      <c r="K21" s="52">
        <v>4</v>
      </c>
      <c r="L21" s="59"/>
      <c r="M21" s="207">
        <v>5</v>
      </c>
      <c r="N21" s="205" t="s">
        <v>121</v>
      </c>
      <c r="O21" s="52">
        <v>3</v>
      </c>
    </row>
    <row r="22" spans="1:15" s="54" customFormat="1" ht="10.5" customHeight="1" thickBot="1">
      <c r="A22" s="82"/>
      <c r="B22" s="59"/>
      <c r="C22" s="59"/>
      <c r="D22" s="80"/>
      <c r="E22" s="82"/>
      <c r="F22" s="76"/>
      <c r="G22" s="59"/>
      <c r="H22" s="79"/>
      <c r="I22" s="82"/>
      <c r="J22" s="76"/>
      <c r="K22" s="59"/>
      <c r="L22" s="59"/>
      <c r="M22" s="208"/>
      <c r="N22" s="206"/>
      <c r="O22" s="52">
        <v>5</v>
      </c>
    </row>
    <row r="23" spans="1:23" s="54" customFormat="1" ht="10.5" customHeight="1">
      <c r="A23" s="215">
        <v>5</v>
      </c>
      <c r="B23" s="119"/>
      <c r="C23" s="120"/>
      <c r="D23" s="80"/>
      <c r="E23" s="207">
        <v>6</v>
      </c>
      <c r="F23" s="205" t="s">
        <v>122</v>
      </c>
      <c r="G23" s="52"/>
      <c r="H23" s="59"/>
      <c r="I23" s="207">
        <v>6</v>
      </c>
      <c r="J23" s="205" t="s">
        <v>122</v>
      </c>
      <c r="K23" s="52">
        <v>0</v>
      </c>
      <c r="P23" s="59"/>
      <c r="Q23" s="59"/>
      <c r="R23" s="59"/>
      <c r="S23" s="59"/>
      <c r="T23" s="59"/>
      <c r="U23" s="59"/>
      <c r="V23" s="59"/>
      <c r="W23" s="59"/>
    </row>
    <row r="24" spans="1:23" s="54" customFormat="1" ht="10.5" customHeight="1" thickBot="1">
      <c r="A24" s="216"/>
      <c r="B24" s="121"/>
      <c r="C24" s="122"/>
      <c r="D24" s="80"/>
      <c r="E24" s="208"/>
      <c r="F24" s="206"/>
      <c r="G24" s="52"/>
      <c r="H24" s="59"/>
      <c r="I24" s="208"/>
      <c r="J24" s="206"/>
      <c r="K24" s="52">
        <v>0</v>
      </c>
      <c r="P24" s="59"/>
      <c r="Q24" s="207">
        <v>5</v>
      </c>
      <c r="R24" s="205" t="s">
        <v>121</v>
      </c>
      <c r="S24" s="52">
        <v>1</v>
      </c>
      <c r="T24" s="59"/>
      <c r="U24" s="59"/>
      <c r="V24" s="59"/>
      <c r="W24" s="59"/>
    </row>
    <row r="25" spans="1:23" s="54" customFormat="1" ht="10.5" customHeight="1" thickBot="1">
      <c r="A25" s="82"/>
      <c r="B25" s="59"/>
      <c r="C25" s="59"/>
      <c r="D25" s="80"/>
      <c r="E25" s="82"/>
      <c r="F25" s="76"/>
      <c r="G25" s="59"/>
      <c r="H25" s="59"/>
      <c r="I25" s="82"/>
      <c r="J25" s="76"/>
      <c r="K25" s="59"/>
      <c r="P25" s="59"/>
      <c r="Q25" s="208"/>
      <c r="R25" s="206"/>
      <c r="S25" s="52">
        <v>1</v>
      </c>
      <c r="T25" s="59"/>
      <c r="U25" s="59"/>
      <c r="V25" s="59"/>
      <c r="W25" s="59"/>
    </row>
    <row r="26" spans="1:23" s="54" customFormat="1" ht="10.5" customHeight="1">
      <c r="A26" s="215" t="s">
        <v>273</v>
      </c>
      <c r="B26" s="119">
        <v>0</v>
      </c>
      <c r="C26" s="120"/>
      <c r="D26" s="80"/>
      <c r="E26" s="207">
        <v>7</v>
      </c>
      <c r="F26" s="205" t="s">
        <v>123</v>
      </c>
      <c r="G26" s="52"/>
      <c r="H26" s="59"/>
      <c r="I26" s="207">
        <v>7</v>
      </c>
      <c r="J26" s="205" t="s">
        <v>123</v>
      </c>
      <c r="K26" s="52">
        <v>0</v>
      </c>
      <c r="P26" s="59"/>
      <c r="Q26" s="59"/>
      <c r="R26" s="59"/>
      <c r="S26" s="59"/>
      <c r="T26" s="59"/>
      <c r="U26" s="59"/>
      <c r="V26" s="59"/>
      <c r="W26" s="59"/>
    </row>
    <row r="27" spans="1:23" s="54" customFormat="1" ht="10.5" customHeight="1" thickBot="1">
      <c r="A27" s="216"/>
      <c r="B27" s="121">
        <v>0</v>
      </c>
      <c r="C27" s="122">
        <v>13</v>
      </c>
      <c r="D27" s="80"/>
      <c r="E27" s="208"/>
      <c r="F27" s="206"/>
      <c r="G27" s="52"/>
      <c r="H27" s="59"/>
      <c r="I27" s="208"/>
      <c r="J27" s="206"/>
      <c r="K27" s="52">
        <v>0</v>
      </c>
      <c r="P27" s="59"/>
      <c r="Q27" s="59"/>
      <c r="R27" s="59"/>
      <c r="S27" s="59"/>
      <c r="T27" s="59"/>
      <c r="U27" s="59"/>
      <c r="V27" s="59"/>
      <c r="W27" s="59"/>
    </row>
    <row r="28" spans="1:23" s="54" customFormat="1" ht="10.5" customHeight="1" thickBot="1">
      <c r="A28" s="82"/>
      <c r="B28" s="59"/>
      <c r="C28" s="59"/>
      <c r="D28" s="80"/>
      <c r="E28" s="82"/>
      <c r="F28" s="76"/>
      <c r="G28" s="59"/>
      <c r="H28" s="59"/>
      <c r="M28" s="207">
        <v>8</v>
      </c>
      <c r="N28" s="205" t="s">
        <v>124</v>
      </c>
      <c r="O28" s="52">
        <v>1</v>
      </c>
      <c r="P28" s="59"/>
      <c r="Q28" s="59"/>
      <c r="R28" s="59"/>
      <c r="S28" s="59"/>
      <c r="T28" s="59"/>
      <c r="U28" s="59"/>
      <c r="V28" s="59"/>
      <c r="W28" s="59"/>
    </row>
    <row r="29" spans="1:23" s="54" customFormat="1" ht="10.5" customHeight="1">
      <c r="A29" s="215">
        <v>4</v>
      </c>
      <c r="B29" s="119"/>
      <c r="C29" s="120"/>
      <c r="D29" s="80"/>
      <c r="E29" s="207">
        <v>8</v>
      </c>
      <c r="F29" s="205" t="s">
        <v>287</v>
      </c>
      <c r="G29" s="52">
        <v>4</v>
      </c>
      <c r="H29" s="59"/>
      <c r="I29" s="83"/>
      <c r="J29" s="88"/>
      <c r="K29" s="79"/>
      <c r="M29" s="208"/>
      <c r="N29" s="206"/>
      <c r="O29" s="52">
        <v>5</v>
      </c>
      <c r="P29" s="59"/>
      <c r="Q29" s="59"/>
      <c r="R29" s="59"/>
      <c r="S29" s="59"/>
      <c r="T29" s="59"/>
      <c r="U29" s="59"/>
      <c r="V29" s="59"/>
      <c r="W29" s="59"/>
    </row>
    <row r="30" spans="1:23" s="54" customFormat="1" ht="10.5" customHeight="1" thickBot="1">
      <c r="A30" s="216"/>
      <c r="B30" s="121"/>
      <c r="C30" s="122"/>
      <c r="D30" s="80"/>
      <c r="E30" s="208"/>
      <c r="F30" s="206"/>
      <c r="G30" s="52">
        <v>13</v>
      </c>
      <c r="H30" s="59"/>
      <c r="I30" s="207">
        <v>8</v>
      </c>
      <c r="J30" s="205" t="s">
        <v>124</v>
      </c>
      <c r="K30" s="52">
        <v>4</v>
      </c>
      <c r="M30" s="85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s="54" customFormat="1" ht="10.5" customHeight="1" thickBot="1">
      <c r="A31" s="82"/>
      <c r="B31" s="59"/>
      <c r="C31" s="59"/>
      <c r="D31" s="80"/>
      <c r="E31" s="82"/>
      <c r="F31" s="76"/>
      <c r="G31" s="59"/>
      <c r="H31" s="59"/>
      <c r="I31" s="208"/>
      <c r="J31" s="206"/>
      <c r="K31" s="52">
        <v>13</v>
      </c>
      <c r="M31" s="85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s="54" customFormat="1" ht="10.5" customHeight="1">
      <c r="A32" s="215" t="s">
        <v>273</v>
      </c>
      <c r="B32" s="119">
        <v>0</v>
      </c>
      <c r="C32" s="120"/>
      <c r="D32" s="80"/>
      <c r="E32" s="207">
        <v>9</v>
      </c>
      <c r="F32" s="205" t="s">
        <v>125</v>
      </c>
      <c r="G32" s="52">
        <v>0</v>
      </c>
      <c r="H32" s="59"/>
      <c r="I32" s="83"/>
      <c r="J32" s="88"/>
      <c r="K32" s="79"/>
      <c r="M32" s="85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s="54" customFormat="1" ht="10.5" customHeight="1" thickBot="1">
      <c r="A33" s="216"/>
      <c r="B33" s="121">
        <v>0</v>
      </c>
      <c r="C33" s="122">
        <v>13</v>
      </c>
      <c r="D33" s="80"/>
      <c r="E33" s="208"/>
      <c r="F33" s="206"/>
      <c r="G33" s="52">
        <v>0</v>
      </c>
      <c r="H33" s="59"/>
      <c r="I33" s="83"/>
      <c r="J33" s="88"/>
      <c r="K33" s="79"/>
      <c r="M33" s="85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s="54" customFormat="1" ht="10.5" customHeight="1" thickBot="1">
      <c r="A34" s="79"/>
      <c r="B34" s="79"/>
      <c r="C34" s="79"/>
      <c r="D34" s="80"/>
      <c r="E34" s="82"/>
      <c r="F34" s="76"/>
      <c r="G34" s="59"/>
      <c r="H34" s="59"/>
      <c r="I34" s="83"/>
      <c r="J34" s="88"/>
      <c r="K34" s="79"/>
      <c r="M34" s="85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2:29" s="54" customFormat="1" ht="10.5" customHeight="1" thickBot="1">
      <c r="B35" s="59"/>
      <c r="C35" s="59"/>
      <c r="D35" s="98"/>
      <c r="E35" s="99"/>
      <c r="F35" s="100"/>
      <c r="G35" s="101"/>
      <c r="H35" s="101"/>
      <c r="I35" s="101"/>
      <c r="J35" s="101"/>
      <c r="K35" s="101"/>
      <c r="L35" s="101"/>
      <c r="M35" s="101"/>
      <c r="N35" s="101"/>
      <c r="O35" s="101"/>
      <c r="P35" s="102"/>
      <c r="Q35" s="90"/>
      <c r="R35" s="90"/>
      <c r="S35" s="90"/>
      <c r="T35" s="90"/>
      <c r="U35" s="91"/>
      <c r="V35" s="296"/>
      <c r="W35" s="90"/>
      <c r="X35" s="297"/>
      <c r="Y35" s="297"/>
      <c r="Z35" s="297"/>
      <c r="AA35" s="297"/>
      <c r="AB35" s="297"/>
      <c r="AC35" s="298"/>
    </row>
    <row r="36" spans="2:29" s="54" customFormat="1" ht="12" customHeight="1" thickBot="1">
      <c r="B36" s="59"/>
      <c r="C36" s="59"/>
      <c r="D36" s="103"/>
      <c r="E36" s="233" t="s">
        <v>44</v>
      </c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5"/>
      <c r="S36" s="94"/>
      <c r="T36" s="79"/>
      <c r="U36" s="117"/>
      <c r="V36" s="299"/>
      <c r="W36" s="79"/>
      <c r="X36" s="59"/>
      <c r="Y36" s="59"/>
      <c r="Z36" s="290" t="s">
        <v>236</v>
      </c>
      <c r="AA36" s="291"/>
      <c r="AB36" s="292"/>
      <c r="AC36" s="300"/>
    </row>
    <row r="37" spans="2:29" s="54" customFormat="1" ht="11.25" customHeight="1" thickBot="1">
      <c r="B37" s="59"/>
      <c r="C37" s="59"/>
      <c r="D37" s="103"/>
      <c r="E37" s="236" t="s">
        <v>42</v>
      </c>
      <c r="F37" s="237"/>
      <c r="G37" s="237"/>
      <c r="H37" s="237"/>
      <c r="I37" s="237"/>
      <c r="J37" s="238"/>
      <c r="K37" s="96"/>
      <c r="L37" s="94"/>
      <c r="M37" s="236" t="s">
        <v>43</v>
      </c>
      <c r="N37" s="237"/>
      <c r="O37" s="237"/>
      <c r="P37" s="237"/>
      <c r="Q37" s="237"/>
      <c r="R37" s="238"/>
      <c r="S37" s="94"/>
      <c r="T37" s="79"/>
      <c r="U37" s="117"/>
      <c r="V37" s="299"/>
      <c r="W37" s="79"/>
      <c r="X37" s="79"/>
      <c r="Y37" s="79"/>
      <c r="Z37" s="293"/>
      <c r="AA37" s="294"/>
      <c r="AB37" s="295"/>
      <c r="AC37" s="300"/>
    </row>
    <row r="38" spans="2:29" s="54" customFormat="1" ht="11.25" customHeight="1" thickBot="1">
      <c r="B38" s="59"/>
      <c r="C38" s="59"/>
      <c r="D38" s="103"/>
      <c r="E38" s="226"/>
      <c r="F38" s="227"/>
      <c r="G38" s="227"/>
      <c r="H38" s="227"/>
      <c r="I38" s="227"/>
      <c r="J38" s="228"/>
      <c r="K38" s="96"/>
      <c r="L38" s="94"/>
      <c r="M38" s="226"/>
      <c r="N38" s="227"/>
      <c r="O38" s="227"/>
      <c r="P38" s="227"/>
      <c r="Q38" s="227"/>
      <c r="R38" s="228"/>
      <c r="S38" s="93"/>
      <c r="T38" s="79"/>
      <c r="U38" s="117"/>
      <c r="V38" s="299"/>
      <c r="W38" s="79"/>
      <c r="X38" s="79"/>
      <c r="Y38" s="79"/>
      <c r="Z38" s="79"/>
      <c r="AA38" s="59"/>
      <c r="AB38" s="59"/>
      <c r="AC38" s="300"/>
    </row>
    <row r="39" spans="2:29" s="54" customFormat="1" ht="10.5" customHeight="1">
      <c r="B39" s="59"/>
      <c r="C39" s="59"/>
      <c r="D39" s="103"/>
      <c r="E39" s="93"/>
      <c r="F39" s="93"/>
      <c r="G39" s="93"/>
      <c r="H39" s="93"/>
      <c r="I39" s="93"/>
      <c r="J39" s="93"/>
      <c r="K39" s="93"/>
      <c r="L39" s="94"/>
      <c r="M39" s="93"/>
      <c r="N39" s="93"/>
      <c r="O39" s="93"/>
      <c r="P39" s="93"/>
      <c r="Q39" s="93"/>
      <c r="R39" s="93"/>
      <c r="S39" s="93"/>
      <c r="T39" s="79"/>
      <c r="U39" s="117"/>
      <c r="V39" s="299"/>
      <c r="W39" s="79"/>
      <c r="X39" s="79"/>
      <c r="Y39" s="79"/>
      <c r="Z39" s="79"/>
      <c r="AA39" s="59"/>
      <c r="AB39" s="59"/>
      <c r="AC39" s="300"/>
    </row>
    <row r="40" spans="2:29" ht="10.5" customHeight="1">
      <c r="B40" s="3"/>
      <c r="C40" s="3"/>
      <c r="D40" s="106"/>
      <c r="E40" s="207"/>
      <c r="F40" s="205"/>
      <c r="G40" s="123"/>
      <c r="H40" s="94"/>
      <c r="I40" s="94"/>
      <c r="J40" s="94"/>
      <c r="K40" s="94"/>
      <c r="L40" s="94"/>
      <c r="M40" s="207"/>
      <c r="N40" s="205"/>
      <c r="O40" s="123"/>
      <c r="P40" s="94"/>
      <c r="Q40" s="94"/>
      <c r="R40" s="94"/>
      <c r="S40" s="95"/>
      <c r="T40" s="3"/>
      <c r="U40" s="112"/>
      <c r="V40" s="142"/>
      <c r="W40" s="3"/>
      <c r="X40" s="3"/>
      <c r="Y40" s="3"/>
      <c r="Z40" s="207">
        <v>1</v>
      </c>
      <c r="AA40" s="205" t="s">
        <v>117</v>
      </c>
      <c r="AB40" s="123">
        <v>5</v>
      </c>
      <c r="AC40" s="112"/>
    </row>
    <row r="41" spans="2:29" ht="10.5" customHeight="1">
      <c r="B41" s="3"/>
      <c r="C41" s="3"/>
      <c r="D41" s="106"/>
      <c r="E41" s="208"/>
      <c r="F41" s="206"/>
      <c r="G41" s="123"/>
      <c r="H41" s="94"/>
      <c r="I41" s="207">
        <v>3</v>
      </c>
      <c r="J41" s="205" t="s">
        <v>119</v>
      </c>
      <c r="K41" s="123">
        <v>0</v>
      </c>
      <c r="L41" s="94"/>
      <c r="M41" s="208"/>
      <c r="N41" s="206"/>
      <c r="O41" s="123"/>
      <c r="P41" s="94"/>
      <c r="Q41" s="207">
        <v>6</v>
      </c>
      <c r="R41" s="205" t="s">
        <v>122</v>
      </c>
      <c r="S41" s="123">
        <v>0</v>
      </c>
      <c r="T41" s="3"/>
      <c r="U41" s="112"/>
      <c r="V41" s="142"/>
      <c r="W41" s="3"/>
      <c r="X41" s="3"/>
      <c r="Y41" s="3"/>
      <c r="Z41" s="208"/>
      <c r="AA41" s="206"/>
      <c r="AB41" s="123">
        <v>0</v>
      </c>
      <c r="AC41" s="112"/>
    </row>
    <row r="42" spans="2:29" ht="10.5" customHeight="1">
      <c r="B42" s="3"/>
      <c r="C42" s="3"/>
      <c r="D42" s="106"/>
      <c r="E42" s="94"/>
      <c r="F42" s="94"/>
      <c r="G42" s="108"/>
      <c r="H42" s="94"/>
      <c r="I42" s="208"/>
      <c r="J42" s="206"/>
      <c r="K42" s="123">
        <v>3</v>
      </c>
      <c r="L42" s="94"/>
      <c r="M42" s="94"/>
      <c r="N42" s="94"/>
      <c r="O42" s="108"/>
      <c r="P42" s="94"/>
      <c r="Q42" s="208"/>
      <c r="R42" s="206"/>
      <c r="S42" s="123">
        <v>0</v>
      </c>
      <c r="T42" s="3"/>
      <c r="U42" s="112"/>
      <c r="V42" s="142"/>
      <c r="W42" s="3"/>
      <c r="X42" s="3"/>
      <c r="Y42" s="3"/>
      <c r="Z42" s="3"/>
      <c r="AA42" s="3"/>
      <c r="AB42" s="108"/>
      <c r="AC42" s="112"/>
    </row>
    <row r="43" spans="2:29" ht="10.5" customHeight="1">
      <c r="B43" s="3"/>
      <c r="C43" s="3"/>
      <c r="D43" s="106"/>
      <c r="E43" s="207"/>
      <c r="F43" s="205"/>
      <c r="G43" s="123"/>
      <c r="H43" s="94"/>
      <c r="I43" s="3"/>
      <c r="J43" s="3"/>
      <c r="K43" s="108"/>
      <c r="L43" s="94"/>
      <c r="M43" s="207"/>
      <c r="N43" s="205"/>
      <c r="O43" s="123"/>
      <c r="P43" s="108"/>
      <c r="Q43" s="3"/>
      <c r="R43" s="3"/>
      <c r="S43" s="108"/>
      <c r="T43" s="62"/>
      <c r="U43" s="118"/>
      <c r="V43" s="301"/>
      <c r="W43" s="62"/>
      <c r="X43" s="3"/>
      <c r="Y43" s="3"/>
      <c r="Z43" s="207">
        <v>8</v>
      </c>
      <c r="AA43" s="205" t="s">
        <v>124</v>
      </c>
      <c r="AB43" s="123">
        <v>0</v>
      </c>
      <c r="AC43" s="112"/>
    </row>
    <row r="44" spans="2:29" ht="10.5" customHeight="1">
      <c r="B44" s="3"/>
      <c r="C44" s="3"/>
      <c r="D44" s="106"/>
      <c r="E44" s="208"/>
      <c r="F44" s="206"/>
      <c r="G44" s="123"/>
      <c r="H44" s="108"/>
      <c r="I44" s="207">
        <v>1</v>
      </c>
      <c r="J44" s="205" t="s">
        <v>117</v>
      </c>
      <c r="K44" s="123">
        <v>5</v>
      </c>
      <c r="L44" s="94"/>
      <c r="M44" s="208"/>
      <c r="N44" s="206"/>
      <c r="O44" s="123"/>
      <c r="P44" s="108"/>
      <c r="Q44" s="207">
        <v>8</v>
      </c>
      <c r="R44" s="205" t="s">
        <v>124</v>
      </c>
      <c r="S44" s="123">
        <v>4</v>
      </c>
      <c r="T44" s="62"/>
      <c r="U44" s="118"/>
      <c r="V44" s="301"/>
      <c r="W44" s="62"/>
      <c r="X44" s="3"/>
      <c r="Y44" s="3"/>
      <c r="Z44" s="208"/>
      <c r="AA44" s="206"/>
      <c r="AB44" s="123">
        <v>0</v>
      </c>
      <c r="AC44" s="112"/>
    </row>
    <row r="45" spans="2:29" ht="13.5" customHeight="1">
      <c r="B45" s="3"/>
      <c r="C45" s="3"/>
      <c r="D45" s="106"/>
      <c r="E45" s="14"/>
      <c r="F45" s="15"/>
      <c r="G45" s="89"/>
      <c r="H45" s="3"/>
      <c r="I45" s="208"/>
      <c r="J45" s="206"/>
      <c r="K45" s="123">
        <v>5</v>
      </c>
      <c r="L45" s="3"/>
      <c r="M45" s="7"/>
      <c r="N45" s="11"/>
      <c r="O45" s="11"/>
      <c r="P45" s="7"/>
      <c r="Q45" s="208"/>
      <c r="R45" s="206"/>
      <c r="S45" s="123">
        <v>13</v>
      </c>
      <c r="T45" s="61"/>
      <c r="U45" s="112"/>
      <c r="V45" s="301"/>
      <c r="W45" s="62"/>
      <c r="X45" s="62"/>
      <c r="Y45" s="62"/>
      <c r="Z45" s="3"/>
      <c r="AA45" s="3"/>
      <c r="AB45" s="3"/>
      <c r="AC45" s="112"/>
    </row>
    <row r="46" spans="2:29" ht="13.5" customHeight="1" thickBot="1">
      <c r="B46" s="3"/>
      <c r="C46" s="3"/>
      <c r="D46" s="106"/>
      <c r="E46" s="94"/>
      <c r="F46" s="94"/>
      <c r="G46" s="89"/>
      <c r="H46" s="3"/>
      <c r="I46" s="3"/>
      <c r="J46" s="6"/>
      <c r="K46" s="3"/>
      <c r="L46" s="3"/>
      <c r="M46" s="94"/>
      <c r="N46" s="94"/>
      <c r="O46" s="11"/>
      <c r="P46" s="3"/>
      <c r="Q46" s="3"/>
      <c r="R46" s="3"/>
      <c r="S46" s="3"/>
      <c r="T46" s="61"/>
      <c r="U46" s="112"/>
      <c r="V46" s="301"/>
      <c r="W46" s="62"/>
      <c r="X46" s="62"/>
      <c r="Y46" s="62"/>
      <c r="Z46" s="207">
        <v>1</v>
      </c>
      <c r="AA46" s="205" t="s">
        <v>117</v>
      </c>
      <c r="AB46" s="3"/>
      <c r="AC46" s="112"/>
    </row>
    <row r="47" spans="4:29" ht="13.5" customHeight="1">
      <c r="D47" s="106"/>
      <c r="E47" s="229" t="s">
        <v>46</v>
      </c>
      <c r="F47" s="230"/>
      <c r="G47" s="89"/>
      <c r="H47" s="3"/>
      <c r="I47" s="207">
        <v>1</v>
      </c>
      <c r="J47" s="205" t="s">
        <v>117</v>
      </c>
      <c r="K47" s="3"/>
      <c r="L47" s="3"/>
      <c r="M47" s="229" t="s">
        <v>46</v>
      </c>
      <c r="N47" s="230"/>
      <c r="O47" s="11"/>
      <c r="P47" s="3"/>
      <c r="Q47" s="207">
        <v>8</v>
      </c>
      <c r="R47" s="205" t="s">
        <v>124</v>
      </c>
      <c r="S47" s="3"/>
      <c r="T47" s="61"/>
      <c r="U47" s="112"/>
      <c r="V47" s="301"/>
      <c r="W47" s="62"/>
      <c r="X47" s="62"/>
      <c r="Y47" s="62"/>
      <c r="Z47" s="208"/>
      <c r="AA47" s="206"/>
      <c r="AB47" s="3"/>
      <c r="AC47" s="112"/>
    </row>
    <row r="48" spans="4:29" ht="12.75" customHeight="1" thickBot="1">
      <c r="D48" s="106"/>
      <c r="E48" s="231"/>
      <c r="F48" s="232"/>
      <c r="G48" s="3"/>
      <c r="H48" s="3"/>
      <c r="I48" s="208"/>
      <c r="J48" s="206"/>
      <c r="K48" s="3"/>
      <c r="L48" s="3"/>
      <c r="M48" s="231"/>
      <c r="N48" s="232"/>
      <c r="O48" s="11"/>
      <c r="P48" s="3"/>
      <c r="Q48" s="208"/>
      <c r="R48" s="206"/>
      <c r="S48" s="3"/>
      <c r="T48" s="3"/>
      <c r="U48" s="112"/>
      <c r="V48" s="142"/>
      <c r="W48" s="3"/>
      <c r="X48" s="3"/>
      <c r="Y48" s="3"/>
      <c r="Z48" s="3"/>
      <c r="AA48" s="3"/>
      <c r="AB48" s="3"/>
      <c r="AC48" s="112"/>
    </row>
    <row r="49" spans="4:29" ht="16.5" customHeight="1" thickBot="1">
      <c r="D49" s="10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7"/>
      <c r="V49" s="143"/>
      <c r="W49" s="2"/>
      <c r="X49" s="2"/>
      <c r="Y49" s="2"/>
      <c r="Z49" s="2"/>
      <c r="AA49" s="2"/>
      <c r="AB49" s="2"/>
      <c r="AC49" s="97"/>
    </row>
    <row r="50" spans="5:6" ht="12.75">
      <c r="E50" s="1"/>
      <c r="F50" s="1"/>
    </row>
    <row r="51" spans="5:19" ht="12.75">
      <c r="E51" s="1"/>
      <c r="F51" s="1"/>
      <c r="P51" s="50" t="s">
        <v>28</v>
      </c>
      <c r="S51" s="113" t="str">
        <f>Tiitelleht!A14</f>
        <v>JAKOB PROOVEL</v>
      </c>
    </row>
    <row r="52" spans="5:19" ht="12.75">
      <c r="E52" s="1"/>
      <c r="F52" s="1"/>
      <c r="P52" s="50" t="s">
        <v>29</v>
      </c>
      <c r="S52" s="113" t="str">
        <f>Tiitelleht!A18</f>
        <v>ENN TÕNISSON</v>
      </c>
    </row>
    <row r="53" spans="4:27" ht="12.75" customHeight="1">
      <c r="D53" s="13"/>
      <c r="E53" s="14"/>
      <c r="F53" s="15"/>
      <c r="G53" s="1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</sheetData>
  <mergeCells count="100">
    <mergeCell ref="Z46:Z47"/>
    <mergeCell ref="AA46:AA47"/>
    <mergeCell ref="Z36:AB37"/>
    <mergeCell ref="Z40:Z41"/>
    <mergeCell ref="AA40:AA41"/>
    <mergeCell ref="Z43:Z44"/>
    <mergeCell ref="AA43:AA44"/>
    <mergeCell ref="Q44:Q45"/>
    <mergeCell ref="R44:R45"/>
    <mergeCell ref="E47:F48"/>
    <mergeCell ref="I47:I48"/>
    <mergeCell ref="J47:J48"/>
    <mergeCell ref="M47:N48"/>
    <mergeCell ref="Q47:Q48"/>
    <mergeCell ref="R47:R48"/>
    <mergeCell ref="E43:E44"/>
    <mergeCell ref="F43:F44"/>
    <mergeCell ref="M43:M44"/>
    <mergeCell ref="N43:N44"/>
    <mergeCell ref="I44:I45"/>
    <mergeCell ref="J44:J45"/>
    <mergeCell ref="E37:J38"/>
    <mergeCell ref="M37:R38"/>
    <mergeCell ref="E40:E41"/>
    <mergeCell ref="F40:F41"/>
    <mergeCell ref="M40:M41"/>
    <mergeCell ref="N40:N41"/>
    <mergeCell ref="I41:I42"/>
    <mergeCell ref="J41:J42"/>
    <mergeCell ref="Q41:Q42"/>
    <mergeCell ref="R41:R42"/>
    <mergeCell ref="A32:A33"/>
    <mergeCell ref="E32:E33"/>
    <mergeCell ref="F32:F33"/>
    <mergeCell ref="E36:R36"/>
    <mergeCell ref="N28:N29"/>
    <mergeCell ref="A29:A30"/>
    <mergeCell ref="E29:E30"/>
    <mergeCell ref="F29:F30"/>
    <mergeCell ref="I30:I31"/>
    <mergeCell ref="J30:J31"/>
    <mergeCell ref="J26:J27"/>
    <mergeCell ref="A23:A24"/>
    <mergeCell ref="E23:E24"/>
    <mergeCell ref="M28:M29"/>
    <mergeCell ref="A26:A27"/>
    <mergeCell ref="E26:E27"/>
    <mergeCell ref="F26:F27"/>
    <mergeCell ref="I26:I27"/>
    <mergeCell ref="F23:F24"/>
    <mergeCell ref="I23:I24"/>
    <mergeCell ref="J17:J18"/>
    <mergeCell ref="U18:U19"/>
    <mergeCell ref="F17:F18"/>
    <mergeCell ref="I17:I18"/>
    <mergeCell ref="J23:J24"/>
    <mergeCell ref="Q24:Q25"/>
    <mergeCell ref="R24:R25"/>
    <mergeCell ref="V18:V19"/>
    <mergeCell ref="A20:A21"/>
    <mergeCell ref="E20:E21"/>
    <mergeCell ref="F20:F21"/>
    <mergeCell ref="I20:I21"/>
    <mergeCell ref="J20:J21"/>
    <mergeCell ref="M21:M22"/>
    <mergeCell ref="N21:N22"/>
    <mergeCell ref="A17:A18"/>
    <mergeCell ref="E17:E18"/>
    <mergeCell ref="Q12:Q13"/>
    <mergeCell ref="R12:R13"/>
    <mergeCell ref="A14:A15"/>
    <mergeCell ref="E14:E15"/>
    <mergeCell ref="F14:F15"/>
    <mergeCell ref="I14:I15"/>
    <mergeCell ref="J14:J15"/>
    <mergeCell ref="M15:M16"/>
    <mergeCell ref="N15:N16"/>
    <mergeCell ref="M9:M10"/>
    <mergeCell ref="N9:N10"/>
    <mergeCell ref="A11:A12"/>
    <mergeCell ref="E11:E12"/>
    <mergeCell ref="F11:F12"/>
    <mergeCell ref="I11:I12"/>
    <mergeCell ref="J11:J12"/>
    <mergeCell ref="A8:A9"/>
    <mergeCell ref="E8:E9"/>
    <mergeCell ref="F8:F9"/>
    <mergeCell ref="I8:I9"/>
    <mergeCell ref="A5:C6"/>
    <mergeCell ref="E5:G6"/>
    <mergeCell ref="I5:K6"/>
    <mergeCell ref="J8:J9"/>
    <mergeCell ref="M5:O6"/>
    <mergeCell ref="E1:Z1"/>
    <mergeCell ref="E2:Z2"/>
    <mergeCell ref="E3:Z3"/>
    <mergeCell ref="V4:V5"/>
    <mergeCell ref="W4:X5"/>
    <mergeCell ref="Y4:Z5"/>
    <mergeCell ref="Q5:S6"/>
  </mergeCells>
  <printOptions/>
  <pageMargins left="0.15748031496062992" right="0.15748031496062992" top="0.98425196850393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1"/>
  <sheetViews>
    <sheetView workbookViewId="0" topLeftCell="A1">
      <selection activeCell="H65" sqref="H65"/>
    </sheetView>
  </sheetViews>
  <sheetFormatPr defaultColWidth="9.140625" defaultRowHeight="12.75"/>
  <cols>
    <col min="1" max="3" width="2.7109375" style="1" customWidth="1"/>
    <col min="4" max="4" width="1.421875" style="10" customWidth="1"/>
    <col min="5" max="5" width="2.851562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5" width="2.57421875" style="1" customWidth="1"/>
    <col min="26" max="26" width="19.8515625" style="1" customWidth="1"/>
    <col min="27" max="27" width="2.7109375" style="1" customWidth="1"/>
    <col min="28" max="28" width="4.28125" style="1" customWidth="1"/>
    <col min="29" max="29" width="4.7109375" style="1" hidden="1" customWidth="1"/>
    <col min="30" max="30" width="2.71093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4:26" s="132" customFormat="1" ht="15.75" customHeight="1">
      <c r="D1" s="134"/>
      <c r="E1" s="201" t="str">
        <f>Tiitelleht!A2</f>
        <v>JAAN JAAGO XXX MÄLESTUSVÕISTLUSED KREEKA-ROOMA MAADLUSES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4:26" s="132" customFormat="1" ht="15.75" customHeight="1">
      <c r="D2" s="134"/>
      <c r="E2" s="201" t="str">
        <f>Tiitelleht!A6</f>
        <v>LUUNJA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4:26" s="132" customFormat="1" ht="14.25" customHeight="1">
      <c r="D3" s="134"/>
      <c r="E3" s="202" t="str">
        <f>Tiitelleht!A10</f>
        <v>17.-18.03.2007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6:26" ht="9.75" customHeight="1" thickBot="1">
      <c r="F4" s="9"/>
      <c r="H4" s="60"/>
      <c r="I4" s="60"/>
      <c r="J4" s="60"/>
      <c r="K4" s="60"/>
      <c r="L4" s="60"/>
      <c r="O4" s="77"/>
      <c r="P4" s="77"/>
      <c r="Q4" s="77"/>
      <c r="T4" s="116"/>
      <c r="V4" s="203" t="s">
        <v>48</v>
      </c>
      <c r="W4" s="203">
        <v>42</v>
      </c>
      <c r="X4" s="203"/>
      <c r="Y4" s="204" t="s">
        <v>9</v>
      </c>
      <c r="Z4" s="204"/>
    </row>
    <row r="5" spans="1:26" ht="13.5" customHeight="1">
      <c r="A5" s="209" t="s">
        <v>49</v>
      </c>
      <c r="B5" s="210"/>
      <c r="C5" s="211"/>
      <c r="E5" s="195" t="s">
        <v>39</v>
      </c>
      <c r="F5" s="196"/>
      <c r="G5" s="197"/>
      <c r="H5" s="77"/>
      <c r="I5" s="195" t="s">
        <v>47</v>
      </c>
      <c r="J5" s="196"/>
      <c r="K5" s="197"/>
      <c r="M5" s="195" t="s">
        <v>38</v>
      </c>
      <c r="N5" s="196"/>
      <c r="O5" s="197"/>
      <c r="P5" s="77"/>
      <c r="Q5" s="195" t="s">
        <v>41</v>
      </c>
      <c r="R5" s="196"/>
      <c r="S5" s="197"/>
      <c r="T5" s="116"/>
      <c r="U5" s="116"/>
      <c r="V5" s="203"/>
      <c r="W5" s="203"/>
      <c r="X5" s="203"/>
      <c r="Y5" s="204"/>
      <c r="Z5" s="204"/>
    </row>
    <row r="6" spans="1:24" ht="13.5" customHeight="1" thickBot="1">
      <c r="A6" s="212"/>
      <c r="B6" s="213"/>
      <c r="C6" s="214"/>
      <c r="E6" s="198"/>
      <c r="F6" s="199"/>
      <c r="G6" s="200"/>
      <c r="H6" s="77"/>
      <c r="I6" s="198"/>
      <c r="J6" s="199"/>
      <c r="K6" s="200"/>
      <c r="L6" s="77"/>
      <c r="M6" s="198"/>
      <c r="N6" s="199"/>
      <c r="O6" s="200"/>
      <c r="P6" s="77"/>
      <c r="Q6" s="198"/>
      <c r="R6" s="199"/>
      <c r="S6" s="200"/>
      <c r="T6" s="77"/>
      <c r="U6" s="77"/>
      <c r="V6" s="77"/>
      <c r="W6" s="77"/>
      <c r="X6" s="77"/>
    </row>
    <row r="7" spans="5:20" ht="13.5" customHeight="1" thickBot="1">
      <c r="E7" s="1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7"/>
      <c r="R7" s="17"/>
      <c r="S7" s="17"/>
      <c r="T7" s="17"/>
    </row>
    <row r="8" spans="1:15" s="54" customFormat="1" ht="10.5" customHeight="1">
      <c r="A8" s="215">
        <v>5</v>
      </c>
      <c r="B8" s="119"/>
      <c r="C8" s="120"/>
      <c r="D8" s="80"/>
      <c r="E8" s="207">
        <v>1</v>
      </c>
      <c r="F8" s="205" t="s">
        <v>126</v>
      </c>
      <c r="G8" s="115"/>
      <c r="H8" s="59"/>
      <c r="I8" s="207">
        <v>1</v>
      </c>
      <c r="J8" s="205" t="s">
        <v>126</v>
      </c>
      <c r="K8" s="115">
        <v>0</v>
      </c>
      <c r="L8" s="59"/>
      <c r="M8" s="59"/>
      <c r="N8" s="79"/>
      <c r="O8" s="59"/>
    </row>
    <row r="9" spans="1:18" s="54" customFormat="1" ht="10.5" customHeight="1" thickBot="1">
      <c r="A9" s="216"/>
      <c r="B9" s="121"/>
      <c r="C9" s="122"/>
      <c r="D9" s="80"/>
      <c r="E9" s="208"/>
      <c r="F9" s="206"/>
      <c r="G9" s="52"/>
      <c r="H9" s="79"/>
      <c r="I9" s="208"/>
      <c r="J9" s="206"/>
      <c r="K9" s="52">
        <v>0</v>
      </c>
      <c r="L9" s="59"/>
      <c r="M9" s="207">
        <v>2</v>
      </c>
      <c r="N9" s="205" t="s">
        <v>127</v>
      </c>
      <c r="O9" s="52">
        <v>5</v>
      </c>
      <c r="R9" s="59"/>
    </row>
    <row r="10" spans="1:15" s="54" customFormat="1" ht="10.5" customHeight="1" thickBot="1">
      <c r="A10" s="82"/>
      <c r="B10" s="59"/>
      <c r="C10" s="59"/>
      <c r="D10" s="80"/>
      <c r="E10" s="82"/>
      <c r="F10" s="76"/>
      <c r="G10" s="59"/>
      <c r="H10" s="79"/>
      <c r="I10" s="82"/>
      <c r="J10" s="76"/>
      <c r="K10" s="59"/>
      <c r="L10" s="59"/>
      <c r="M10" s="208"/>
      <c r="N10" s="206"/>
      <c r="O10" s="52">
        <v>7</v>
      </c>
    </row>
    <row r="11" spans="1:12" s="54" customFormat="1" ht="10.5" customHeight="1">
      <c r="A11" s="215">
        <v>2</v>
      </c>
      <c r="B11" s="119"/>
      <c r="C11" s="120"/>
      <c r="D11" s="80"/>
      <c r="E11" s="207">
        <v>2</v>
      </c>
      <c r="F11" s="205" t="s">
        <v>127</v>
      </c>
      <c r="G11" s="52"/>
      <c r="H11" s="79"/>
      <c r="I11" s="207">
        <v>2</v>
      </c>
      <c r="J11" s="205" t="s">
        <v>127</v>
      </c>
      <c r="K11" s="52">
        <v>4</v>
      </c>
      <c r="L11" s="59"/>
    </row>
    <row r="12" spans="1:19" s="54" customFormat="1" ht="10.5" customHeight="1" thickBot="1">
      <c r="A12" s="216"/>
      <c r="B12" s="121"/>
      <c r="C12" s="122"/>
      <c r="D12" s="80"/>
      <c r="E12" s="208"/>
      <c r="F12" s="206"/>
      <c r="G12" s="52"/>
      <c r="H12" s="59"/>
      <c r="I12" s="208"/>
      <c r="J12" s="206"/>
      <c r="K12" s="52">
        <v>14</v>
      </c>
      <c r="L12" s="59"/>
      <c r="Q12" s="207">
        <v>2</v>
      </c>
      <c r="R12" s="205" t="s">
        <v>127</v>
      </c>
      <c r="S12" s="52">
        <v>1</v>
      </c>
    </row>
    <row r="13" spans="1:19" s="54" customFormat="1" ht="10.5" customHeight="1" thickBot="1">
      <c r="A13" s="82"/>
      <c r="B13" s="59"/>
      <c r="C13" s="59"/>
      <c r="D13" s="80"/>
      <c r="E13" s="82"/>
      <c r="F13" s="76"/>
      <c r="G13" s="59"/>
      <c r="H13" s="59"/>
      <c r="I13" s="82"/>
      <c r="J13" s="76"/>
      <c r="K13" s="59"/>
      <c r="L13" s="59"/>
      <c r="Q13" s="208"/>
      <c r="R13" s="206"/>
      <c r="S13" s="52">
        <v>3</v>
      </c>
    </row>
    <row r="14" spans="1:12" s="54" customFormat="1" ht="10.5" customHeight="1">
      <c r="A14" s="215">
        <v>4</v>
      </c>
      <c r="B14" s="119"/>
      <c r="C14" s="120"/>
      <c r="D14" s="80"/>
      <c r="E14" s="207">
        <v>3</v>
      </c>
      <c r="F14" s="205" t="s">
        <v>128</v>
      </c>
      <c r="G14" s="52"/>
      <c r="H14" s="59"/>
      <c r="I14" s="207">
        <v>3</v>
      </c>
      <c r="J14" s="205" t="s">
        <v>128</v>
      </c>
      <c r="K14" s="52">
        <v>5</v>
      </c>
      <c r="L14" s="59"/>
    </row>
    <row r="15" spans="1:11" s="54" customFormat="1" ht="10.5" customHeight="1" thickBot="1">
      <c r="A15" s="216"/>
      <c r="B15" s="121"/>
      <c r="C15" s="122"/>
      <c r="D15" s="80"/>
      <c r="E15" s="208"/>
      <c r="F15" s="206"/>
      <c r="G15" s="52"/>
      <c r="H15" s="79"/>
      <c r="I15" s="208"/>
      <c r="J15" s="206"/>
      <c r="K15" s="52">
        <v>3</v>
      </c>
    </row>
    <row r="16" spans="1:15" s="54" customFormat="1" ht="10.5" customHeight="1" thickBot="1">
      <c r="A16" s="82"/>
      <c r="B16" s="59"/>
      <c r="C16" s="59"/>
      <c r="D16" s="80"/>
      <c r="E16" s="82"/>
      <c r="F16" s="76"/>
      <c r="G16" s="59"/>
      <c r="H16" s="79"/>
      <c r="I16" s="82"/>
      <c r="J16" s="76"/>
      <c r="K16" s="59"/>
      <c r="L16" s="59"/>
      <c r="M16" s="207">
        <v>3</v>
      </c>
      <c r="N16" s="205" t="s">
        <v>128</v>
      </c>
      <c r="O16" s="52">
        <v>0</v>
      </c>
    </row>
    <row r="17" spans="1:15" s="54" customFormat="1" ht="10.5" customHeight="1">
      <c r="A17" s="215">
        <v>11</v>
      </c>
      <c r="B17" s="119">
        <v>0</v>
      </c>
      <c r="C17" s="120"/>
      <c r="D17" s="80"/>
      <c r="E17" s="207">
        <v>4</v>
      </c>
      <c r="F17" s="205" t="s">
        <v>129</v>
      </c>
      <c r="G17" s="84">
        <v>0</v>
      </c>
      <c r="H17" s="79"/>
      <c r="L17" s="59"/>
      <c r="M17" s="208"/>
      <c r="N17" s="206"/>
      <c r="O17" s="52">
        <v>0</v>
      </c>
    </row>
    <row r="18" spans="1:12" s="54" customFormat="1" ht="10.5" customHeight="1" thickBot="1">
      <c r="A18" s="216"/>
      <c r="B18" s="121">
        <v>0</v>
      </c>
      <c r="C18" s="122">
        <v>3</v>
      </c>
      <c r="D18" s="80"/>
      <c r="E18" s="208"/>
      <c r="F18" s="206"/>
      <c r="G18" s="52">
        <v>0</v>
      </c>
      <c r="H18" s="59"/>
      <c r="I18" s="207">
        <v>5</v>
      </c>
      <c r="J18" s="205" t="s">
        <v>130</v>
      </c>
      <c r="K18" s="84">
        <v>0</v>
      </c>
      <c r="L18" s="59"/>
    </row>
    <row r="19" spans="1:12" s="54" customFormat="1" ht="10.5" customHeight="1" thickBot="1">
      <c r="A19" s="82"/>
      <c r="B19" s="59"/>
      <c r="C19" s="59"/>
      <c r="D19" s="80"/>
      <c r="E19" s="82"/>
      <c r="F19" s="76"/>
      <c r="G19" s="59"/>
      <c r="H19" s="59"/>
      <c r="I19" s="208"/>
      <c r="J19" s="206"/>
      <c r="K19" s="52">
        <v>0</v>
      </c>
      <c r="L19" s="59"/>
    </row>
    <row r="20" spans="1:8" s="54" customFormat="1" ht="10.5" customHeight="1">
      <c r="A20" s="215">
        <v>8</v>
      </c>
      <c r="B20" s="119">
        <v>5</v>
      </c>
      <c r="C20" s="120"/>
      <c r="D20" s="80"/>
      <c r="E20" s="207">
        <v>5</v>
      </c>
      <c r="F20" s="205" t="s">
        <v>130</v>
      </c>
      <c r="G20" s="52">
        <v>5</v>
      </c>
      <c r="H20" s="59"/>
    </row>
    <row r="21" spans="1:24" s="54" customFormat="1" ht="10.5" customHeight="1" thickBot="1">
      <c r="A21" s="216"/>
      <c r="B21" s="121">
        <v>3</v>
      </c>
      <c r="C21" s="122">
        <v>3</v>
      </c>
      <c r="D21" s="80"/>
      <c r="E21" s="208"/>
      <c r="F21" s="206"/>
      <c r="G21" s="52">
        <v>3</v>
      </c>
      <c r="W21" s="59"/>
      <c r="X21" s="59"/>
    </row>
    <row r="22" spans="1:24" s="54" customFormat="1" ht="10.5" customHeight="1" thickBot="1">
      <c r="A22" s="82"/>
      <c r="B22" s="59"/>
      <c r="C22" s="59"/>
      <c r="D22" s="80"/>
      <c r="E22" s="82"/>
      <c r="F22" s="76"/>
      <c r="G22" s="59"/>
      <c r="U22" s="207">
        <v>12</v>
      </c>
      <c r="V22" s="205" t="s">
        <v>206</v>
      </c>
      <c r="W22" s="59"/>
      <c r="X22" s="59"/>
    </row>
    <row r="23" spans="1:23" s="54" customFormat="1" ht="10.5" customHeight="1">
      <c r="A23" s="215">
        <v>10</v>
      </c>
      <c r="B23" s="119">
        <v>0</v>
      </c>
      <c r="C23" s="120"/>
      <c r="D23" s="80"/>
      <c r="E23" s="207">
        <v>6</v>
      </c>
      <c r="F23" s="205" t="s">
        <v>131</v>
      </c>
      <c r="G23" s="52">
        <v>0</v>
      </c>
      <c r="H23" s="59"/>
      <c r="P23" s="59"/>
      <c r="Q23" s="59"/>
      <c r="R23" s="59"/>
      <c r="S23" s="59"/>
      <c r="T23" s="59"/>
      <c r="U23" s="208"/>
      <c r="V23" s="206"/>
      <c r="W23" s="59"/>
    </row>
    <row r="24" spans="1:23" s="54" customFormat="1" ht="10.5" customHeight="1" thickBot="1">
      <c r="A24" s="216"/>
      <c r="B24" s="121">
        <v>1</v>
      </c>
      <c r="C24" s="122">
        <v>10</v>
      </c>
      <c r="D24" s="80"/>
      <c r="E24" s="208"/>
      <c r="F24" s="206"/>
      <c r="G24" s="52">
        <v>1</v>
      </c>
      <c r="H24" s="79"/>
      <c r="I24" s="207">
        <v>7</v>
      </c>
      <c r="J24" s="205" t="s">
        <v>132</v>
      </c>
      <c r="K24" s="52">
        <v>4</v>
      </c>
      <c r="P24" s="59"/>
      <c r="T24" s="59"/>
      <c r="W24" s="59"/>
    </row>
    <row r="25" spans="1:23" s="54" customFormat="1" ht="10.5" customHeight="1" thickBot="1">
      <c r="A25" s="82"/>
      <c r="B25" s="59"/>
      <c r="C25" s="59"/>
      <c r="D25" s="80"/>
      <c r="E25" s="82"/>
      <c r="F25" s="76"/>
      <c r="G25" s="59"/>
      <c r="H25" s="79"/>
      <c r="I25" s="208"/>
      <c r="J25" s="206"/>
      <c r="K25" s="52">
        <v>12</v>
      </c>
      <c r="P25" s="59"/>
      <c r="T25" s="59"/>
      <c r="U25" s="59"/>
      <c r="V25" s="59"/>
      <c r="W25" s="59"/>
    </row>
    <row r="26" spans="1:23" s="54" customFormat="1" ht="10.5" customHeight="1">
      <c r="A26" s="215">
        <v>3</v>
      </c>
      <c r="B26" s="119"/>
      <c r="C26" s="120"/>
      <c r="D26" s="80"/>
      <c r="E26" s="207">
        <v>7</v>
      </c>
      <c r="F26" s="205" t="s">
        <v>238</v>
      </c>
      <c r="G26" s="52">
        <v>5</v>
      </c>
      <c r="H26" s="59"/>
      <c r="T26" s="59"/>
      <c r="U26" s="59"/>
      <c r="V26" s="59"/>
      <c r="W26" s="59"/>
    </row>
    <row r="27" spans="1:23" s="54" customFormat="1" ht="10.5" customHeight="1" thickBot="1">
      <c r="A27" s="216"/>
      <c r="B27" s="121"/>
      <c r="C27" s="122"/>
      <c r="D27" s="80"/>
      <c r="E27" s="208"/>
      <c r="F27" s="206"/>
      <c r="G27" s="52">
        <v>10</v>
      </c>
      <c r="L27" s="59"/>
      <c r="M27" s="207">
        <v>7</v>
      </c>
      <c r="N27" s="205" t="s">
        <v>132</v>
      </c>
      <c r="O27" s="52">
        <v>0</v>
      </c>
      <c r="T27" s="59"/>
      <c r="U27" s="59"/>
      <c r="V27" s="59"/>
      <c r="W27" s="59"/>
    </row>
    <row r="28" spans="1:23" s="54" customFormat="1" ht="10.5" customHeight="1" thickBot="1">
      <c r="A28" s="82"/>
      <c r="B28" s="59"/>
      <c r="C28" s="59"/>
      <c r="D28" s="80"/>
      <c r="E28" s="82"/>
      <c r="F28" s="76"/>
      <c r="G28" s="59"/>
      <c r="M28" s="208"/>
      <c r="N28" s="206"/>
      <c r="O28" s="52">
        <v>2</v>
      </c>
      <c r="T28" s="59"/>
      <c r="U28" s="59"/>
      <c r="V28" s="59"/>
      <c r="W28" s="59"/>
    </row>
    <row r="29" spans="1:23" s="54" customFormat="1" ht="10.5" customHeight="1">
      <c r="A29" s="215">
        <v>12</v>
      </c>
      <c r="B29" s="119">
        <v>0</v>
      </c>
      <c r="C29" s="120"/>
      <c r="D29" s="80"/>
      <c r="E29" s="207">
        <v>8</v>
      </c>
      <c r="F29" s="205" t="s">
        <v>133</v>
      </c>
      <c r="G29" s="52">
        <v>0</v>
      </c>
      <c r="H29" s="59"/>
      <c r="P29" s="59"/>
      <c r="Q29" s="59"/>
      <c r="R29" s="59"/>
      <c r="S29" s="59"/>
      <c r="T29" s="59"/>
      <c r="U29" s="59"/>
      <c r="V29" s="59"/>
      <c r="W29" s="59"/>
    </row>
    <row r="30" spans="1:23" s="54" customFormat="1" ht="10.5" customHeight="1" thickBot="1">
      <c r="A30" s="216"/>
      <c r="B30" s="121">
        <v>0</v>
      </c>
      <c r="C30" s="122">
        <v>12</v>
      </c>
      <c r="D30" s="80"/>
      <c r="E30" s="208"/>
      <c r="F30" s="206"/>
      <c r="G30" s="52">
        <v>0</v>
      </c>
      <c r="H30" s="59"/>
      <c r="I30" s="207">
        <v>9</v>
      </c>
      <c r="J30" s="205" t="s">
        <v>134</v>
      </c>
      <c r="K30" s="52">
        <v>0</v>
      </c>
      <c r="T30" s="59"/>
      <c r="U30" s="59"/>
      <c r="V30" s="59"/>
      <c r="W30" s="59"/>
    </row>
    <row r="31" spans="1:23" s="54" customFormat="1" ht="10.5" customHeight="1" thickBot="1">
      <c r="A31" s="82"/>
      <c r="B31" s="59"/>
      <c r="C31" s="59"/>
      <c r="D31" s="80"/>
      <c r="E31" s="82"/>
      <c r="F31" s="76"/>
      <c r="G31" s="59"/>
      <c r="H31" s="59"/>
      <c r="I31" s="208"/>
      <c r="J31" s="206"/>
      <c r="K31" s="52">
        <v>0</v>
      </c>
      <c r="T31" s="59"/>
      <c r="U31" s="59"/>
      <c r="V31" s="59"/>
      <c r="W31" s="59"/>
    </row>
    <row r="32" spans="1:23" s="54" customFormat="1" ht="10.5" customHeight="1">
      <c r="A32" s="215">
        <v>7</v>
      </c>
      <c r="B32" s="119">
        <v>5</v>
      </c>
      <c r="C32" s="120"/>
      <c r="D32" s="80"/>
      <c r="E32" s="207">
        <v>9</v>
      </c>
      <c r="F32" s="205" t="s">
        <v>134</v>
      </c>
      <c r="G32" s="52">
        <v>5</v>
      </c>
      <c r="H32" s="59"/>
      <c r="I32" s="83"/>
      <c r="J32" s="88"/>
      <c r="K32" s="79"/>
      <c r="M32" s="85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s="54" customFormat="1" ht="10.5" customHeight="1" thickBot="1">
      <c r="A33" s="216"/>
      <c r="B33" s="121">
        <v>12</v>
      </c>
      <c r="C33" s="122">
        <v>12</v>
      </c>
      <c r="D33" s="80"/>
      <c r="E33" s="208"/>
      <c r="F33" s="206"/>
      <c r="G33" s="52">
        <v>12</v>
      </c>
      <c r="P33" s="59"/>
      <c r="Q33" s="207">
        <v>12</v>
      </c>
      <c r="R33" s="205" t="s">
        <v>206</v>
      </c>
      <c r="S33" s="52">
        <v>3</v>
      </c>
      <c r="T33" s="59"/>
      <c r="U33" s="59"/>
      <c r="V33" s="59"/>
      <c r="W33" s="59"/>
    </row>
    <row r="34" spans="1:23" s="54" customFormat="1" ht="10.5" customHeight="1" thickBot="1">
      <c r="A34" s="82"/>
      <c r="B34" s="59"/>
      <c r="C34" s="59"/>
      <c r="D34" s="80"/>
      <c r="E34" s="82"/>
      <c r="F34" s="76"/>
      <c r="G34" s="59"/>
      <c r="P34" s="59"/>
      <c r="Q34" s="208"/>
      <c r="R34" s="206"/>
      <c r="S34" s="52">
        <v>6</v>
      </c>
      <c r="T34" s="59"/>
      <c r="U34" s="59"/>
      <c r="V34" s="59"/>
      <c r="W34" s="59"/>
    </row>
    <row r="35" spans="1:23" s="54" customFormat="1" ht="10.5" customHeight="1">
      <c r="A35" s="215">
        <v>5</v>
      </c>
      <c r="B35" s="119"/>
      <c r="C35" s="120"/>
      <c r="D35" s="80"/>
      <c r="E35" s="207">
        <v>10</v>
      </c>
      <c r="F35" s="205" t="s">
        <v>135</v>
      </c>
      <c r="G35" s="52">
        <v>3</v>
      </c>
      <c r="H35" s="59"/>
      <c r="I35" s="83"/>
      <c r="J35" s="88"/>
      <c r="K35" s="79"/>
      <c r="M35" s="85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s="54" customFormat="1" ht="10.5" customHeight="1" thickBot="1">
      <c r="A36" s="216"/>
      <c r="B36" s="121"/>
      <c r="C36" s="122"/>
      <c r="D36" s="80"/>
      <c r="E36" s="208"/>
      <c r="F36" s="206"/>
      <c r="G36" s="52">
        <v>18</v>
      </c>
      <c r="H36" s="59"/>
      <c r="I36" s="207">
        <v>10</v>
      </c>
      <c r="J36" s="205" t="s">
        <v>135</v>
      </c>
      <c r="K36" s="52">
        <v>0</v>
      </c>
      <c r="P36" s="59"/>
      <c r="Q36" s="59"/>
      <c r="R36" s="59"/>
      <c r="S36" s="59"/>
      <c r="T36" s="59"/>
      <c r="U36" s="59"/>
      <c r="V36" s="59"/>
      <c r="W36" s="59"/>
    </row>
    <row r="37" spans="1:23" s="54" customFormat="1" ht="10.5" customHeight="1" thickBot="1">
      <c r="A37" s="82"/>
      <c r="B37" s="59"/>
      <c r="C37" s="59"/>
      <c r="D37" s="80"/>
      <c r="E37" s="82"/>
      <c r="F37" s="76"/>
      <c r="G37" s="59"/>
      <c r="H37" s="59"/>
      <c r="I37" s="208"/>
      <c r="J37" s="206"/>
      <c r="K37" s="52">
        <v>0</v>
      </c>
      <c r="P37" s="59"/>
      <c r="Q37" s="59"/>
      <c r="R37" s="59"/>
      <c r="S37" s="59"/>
      <c r="T37" s="59"/>
      <c r="U37" s="59"/>
      <c r="V37" s="59"/>
      <c r="W37" s="59"/>
    </row>
    <row r="38" spans="1:23" s="54" customFormat="1" ht="10.5" customHeight="1">
      <c r="A38" s="215">
        <v>9</v>
      </c>
      <c r="B38" s="119">
        <v>1</v>
      </c>
      <c r="C38" s="120"/>
      <c r="D38" s="80"/>
      <c r="E38" s="207">
        <v>11</v>
      </c>
      <c r="F38" s="205" t="s">
        <v>136</v>
      </c>
      <c r="G38" s="52">
        <v>1</v>
      </c>
      <c r="H38" s="59"/>
      <c r="I38" s="83"/>
      <c r="J38" s="88"/>
      <c r="K38" s="79"/>
      <c r="M38" s="85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s="54" customFormat="1" ht="10.5" customHeight="1" thickBot="1">
      <c r="A39" s="216"/>
      <c r="B39" s="121">
        <v>3</v>
      </c>
      <c r="C39" s="122">
        <v>18</v>
      </c>
      <c r="D39" s="80"/>
      <c r="E39" s="208"/>
      <c r="F39" s="206"/>
      <c r="G39" s="52">
        <v>3</v>
      </c>
      <c r="M39" s="207">
        <v>12</v>
      </c>
      <c r="N39" s="205" t="s">
        <v>206</v>
      </c>
      <c r="O39" s="52">
        <v>5</v>
      </c>
      <c r="P39" s="59"/>
      <c r="Q39" s="59"/>
      <c r="R39" s="59"/>
      <c r="S39" s="59"/>
      <c r="T39" s="59"/>
      <c r="U39" s="59"/>
      <c r="V39" s="59"/>
      <c r="W39" s="59"/>
    </row>
    <row r="40" spans="1:23" s="54" customFormat="1" ht="10.5" customHeight="1" thickBot="1">
      <c r="A40" s="82"/>
      <c r="B40" s="59"/>
      <c r="C40" s="59"/>
      <c r="D40" s="80"/>
      <c r="E40" s="82"/>
      <c r="F40" s="76"/>
      <c r="G40" s="59"/>
      <c r="M40" s="208"/>
      <c r="N40" s="206"/>
      <c r="O40" s="52">
        <v>6</v>
      </c>
      <c r="P40" s="59"/>
      <c r="Q40" s="59"/>
      <c r="R40" s="59"/>
      <c r="S40" s="59"/>
      <c r="T40" s="59"/>
      <c r="U40" s="59"/>
      <c r="V40" s="59"/>
      <c r="W40" s="59"/>
    </row>
    <row r="41" spans="1:23" s="54" customFormat="1" ht="10.5" customHeight="1">
      <c r="A41" s="215">
        <v>1</v>
      </c>
      <c r="B41" s="119"/>
      <c r="C41" s="120"/>
      <c r="D41" s="80"/>
      <c r="E41" s="207">
        <v>12</v>
      </c>
      <c r="F41" s="205" t="s">
        <v>206</v>
      </c>
      <c r="G41" s="52">
        <v>5</v>
      </c>
      <c r="H41" s="59"/>
      <c r="I41" s="83"/>
      <c r="J41" s="88"/>
      <c r="K41" s="79"/>
      <c r="M41" s="85"/>
      <c r="N41" s="59"/>
      <c r="O41" s="59"/>
      <c r="P41" s="59"/>
      <c r="Q41" s="59"/>
      <c r="R41" s="59"/>
      <c r="S41" s="59"/>
      <c r="T41" s="59"/>
      <c r="U41" s="59"/>
      <c r="V41" s="59"/>
      <c r="W41" s="59"/>
    </row>
    <row r="42" spans="1:23" s="54" customFormat="1" ht="10.5" customHeight="1" thickBot="1">
      <c r="A42" s="216"/>
      <c r="B42" s="121"/>
      <c r="C42" s="122"/>
      <c r="D42" s="80"/>
      <c r="E42" s="208"/>
      <c r="F42" s="206"/>
      <c r="G42" s="52">
        <v>4</v>
      </c>
      <c r="H42" s="59"/>
      <c r="I42" s="207">
        <v>12</v>
      </c>
      <c r="J42" s="205" t="s">
        <v>206</v>
      </c>
      <c r="K42" s="52">
        <v>5</v>
      </c>
      <c r="M42" s="85"/>
      <c r="N42" s="59"/>
      <c r="O42" s="59"/>
      <c r="P42" s="59"/>
      <c r="Q42" s="59"/>
      <c r="R42" s="59"/>
      <c r="S42" s="59"/>
      <c r="T42" s="59"/>
      <c r="U42" s="59"/>
      <c r="V42" s="59"/>
      <c r="W42" s="59"/>
    </row>
    <row r="43" spans="1:23" s="54" customFormat="1" ht="10.5" customHeight="1" thickBot="1">
      <c r="A43" s="82"/>
      <c r="B43" s="59"/>
      <c r="C43" s="59"/>
      <c r="D43" s="80"/>
      <c r="E43" s="82"/>
      <c r="F43" s="76"/>
      <c r="G43" s="59"/>
      <c r="H43" s="59"/>
      <c r="I43" s="208"/>
      <c r="J43" s="206"/>
      <c r="K43" s="52">
        <v>13</v>
      </c>
      <c r="M43" s="85"/>
      <c r="N43" s="59"/>
      <c r="O43" s="59"/>
      <c r="P43" s="59"/>
      <c r="Q43" s="59"/>
      <c r="R43" s="59"/>
      <c r="S43" s="59"/>
      <c r="T43" s="59"/>
      <c r="U43" s="59"/>
      <c r="V43" s="59"/>
      <c r="W43" s="59"/>
    </row>
    <row r="44" spans="1:23" s="54" customFormat="1" ht="10.5" customHeight="1" thickBot="1">
      <c r="A44" s="215">
        <v>13</v>
      </c>
      <c r="B44" s="119">
        <v>0</v>
      </c>
      <c r="C44" s="120"/>
      <c r="D44" s="80"/>
      <c r="E44" s="207">
        <v>13</v>
      </c>
      <c r="F44" s="205" t="s">
        <v>137</v>
      </c>
      <c r="G44" s="52">
        <v>0</v>
      </c>
      <c r="V44" s="79"/>
      <c r="W44" s="79"/>
    </row>
    <row r="45" spans="1:29" s="54" customFormat="1" ht="12" customHeight="1" thickBot="1">
      <c r="A45" s="216"/>
      <c r="B45" s="121">
        <v>0</v>
      </c>
      <c r="C45" s="122">
        <v>16</v>
      </c>
      <c r="D45" s="80"/>
      <c r="E45" s="208"/>
      <c r="F45" s="206"/>
      <c r="G45" s="52">
        <v>0</v>
      </c>
      <c r="L45" s="98"/>
      <c r="M45" s="99"/>
      <c r="N45" s="100"/>
      <c r="O45" s="101"/>
      <c r="P45" s="101"/>
      <c r="Q45" s="101"/>
      <c r="R45" s="101"/>
      <c r="S45" s="101"/>
      <c r="T45" s="101"/>
      <c r="U45" s="101"/>
      <c r="V45" s="101"/>
      <c r="W45" s="101"/>
      <c r="X45" s="102"/>
      <c r="Y45" s="90"/>
      <c r="Z45" s="90"/>
      <c r="AA45" s="90"/>
      <c r="AB45" s="91"/>
      <c r="AC45" s="91"/>
    </row>
    <row r="46" spans="2:29" s="54" customFormat="1" ht="11.25" customHeight="1" thickBot="1">
      <c r="B46" s="59"/>
      <c r="C46" s="59"/>
      <c r="L46" s="103"/>
      <c r="M46" s="233" t="s">
        <v>44</v>
      </c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5"/>
      <c r="AA46" s="94"/>
      <c r="AB46" s="117"/>
      <c r="AC46" s="117"/>
    </row>
    <row r="47" spans="2:29" s="54" customFormat="1" ht="11.25" customHeight="1">
      <c r="B47" s="59"/>
      <c r="C47" s="59"/>
      <c r="L47" s="103"/>
      <c r="M47" s="236" t="s">
        <v>42</v>
      </c>
      <c r="N47" s="237"/>
      <c r="O47" s="237"/>
      <c r="P47" s="237"/>
      <c r="Q47" s="237"/>
      <c r="R47" s="238"/>
      <c r="S47" s="96"/>
      <c r="T47" s="94"/>
      <c r="U47" s="236" t="s">
        <v>43</v>
      </c>
      <c r="V47" s="237"/>
      <c r="W47" s="237"/>
      <c r="X47" s="237"/>
      <c r="Y47" s="237"/>
      <c r="Z47" s="238"/>
      <c r="AA47" s="94"/>
      <c r="AB47" s="117"/>
      <c r="AC47" s="117"/>
    </row>
    <row r="48" spans="2:29" s="54" customFormat="1" ht="10.5" customHeight="1" thickBot="1">
      <c r="B48" s="59"/>
      <c r="C48" s="59"/>
      <c r="L48" s="103"/>
      <c r="M48" s="226"/>
      <c r="N48" s="227"/>
      <c r="O48" s="227"/>
      <c r="P48" s="227"/>
      <c r="Q48" s="227"/>
      <c r="R48" s="228"/>
      <c r="S48" s="96"/>
      <c r="T48" s="94"/>
      <c r="U48" s="226"/>
      <c r="V48" s="227"/>
      <c r="W48" s="227"/>
      <c r="X48" s="227"/>
      <c r="Y48" s="227"/>
      <c r="Z48" s="228"/>
      <c r="AA48" s="93"/>
      <c r="AB48" s="117"/>
      <c r="AC48" s="117"/>
    </row>
    <row r="49" spans="2:29" ht="10.5" customHeight="1" thickBot="1">
      <c r="B49" s="3"/>
      <c r="C49" s="3"/>
      <c r="D49" s="1"/>
      <c r="E49" s="1"/>
      <c r="F49" s="1"/>
      <c r="L49" s="103"/>
      <c r="M49" s="93"/>
      <c r="N49" s="93"/>
      <c r="O49" s="93"/>
      <c r="P49" s="93"/>
      <c r="Q49" s="93"/>
      <c r="R49" s="93"/>
      <c r="S49" s="93"/>
      <c r="T49" s="94"/>
      <c r="U49" s="93"/>
      <c r="V49" s="93"/>
      <c r="W49" s="93"/>
      <c r="X49" s="93"/>
      <c r="Y49" s="93"/>
      <c r="Z49" s="93"/>
      <c r="AA49" s="93"/>
      <c r="AB49" s="117"/>
      <c r="AC49" s="117"/>
    </row>
    <row r="50" spans="2:29" ht="10.5" customHeight="1">
      <c r="B50" s="3"/>
      <c r="C50" s="3"/>
      <c r="D50" s="1"/>
      <c r="E50" s="290" t="s">
        <v>236</v>
      </c>
      <c r="F50" s="291"/>
      <c r="G50" s="291"/>
      <c r="H50" s="291"/>
      <c r="I50" s="291"/>
      <c r="J50" s="292"/>
      <c r="L50" s="106"/>
      <c r="M50" s="207"/>
      <c r="N50" s="205"/>
      <c r="O50" s="123"/>
      <c r="P50" s="94"/>
      <c r="Q50" s="94"/>
      <c r="R50" s="94"/>
      <c r="S50" s="94"/>
      <c r="T50" s="94"/>
      <c r="U50" s="207">
        <v>13</v>
      </c>
      <c r="V50" s="205" t="s">
        <v>137</v>
      </c>
      <c r="W50" s="123">
        <v>0</v>
      </c>
      <c r="X50" s="94"/>
      <c r="Y50" s="94"/>
      <c r="Z50" s="94"/>
      <c r="AA50" s="95"/>
      <c r="AB50" s="112"/>
      <c r="AC50" s="112"/>
    </row>
    <row r="51" spans="2:29" ht="10.5" customHeight="1" thickBot="1">
      <c r="B51" s="3"/>
      <c r="C51" s="3"/>
      <c r="D51" s="1"/>
      <c r="E51" s="293"/>
      <c r="F51" s="294"/>
      <c r="G51" s="294"/>
      <c r="H51" s="294"/>
      <c r="I51" s="294"/>
      <c r="J51" s="295"/>
      <c r="L51" s="106"/>
      <c r="M51" s="208"/>
      <c r="N51" s="206"/>
      <c r="O51" s="123"/>
      <c r="P51" s="94"/>
      <c r="Q51" s="207">
        <v>1</v>
      </c>
      <c r="R51" s="205" t="s">
        <v>126</v>
      </c>
      <c r="S51" s="123">
        <v>0</v>
      </c>
      <c r="T51" s="94"/>
      <c r="U51" s="208"/>
      <c r="V51" s="206"/>
      <c r="W51" s="123">
        <v>0</v>
      </c>
      <c r="X51" s="94"/>
      <c r="Y51" s="207">
        <v>10</v>
      </c>
      <c r="Z51" s="205" t="s">
        <v>135</v>
      </c>
      <c r="AA51" s="123">
        <v>0</v>
      </c>
      <c r="AB51" s="112"/>
      <c r="AC51" s="112"/>
    </row>
    <row r="52" spans="2:29" ht="10.5" customHeight="1">
      <c r="B52" s="3"/>
      <c r="C52" s="3"/>
      <c r="D52" s="1"/>
      <c r="E52" s="1"/>
      <c r="F52" s="1"/>
      <c r="L52" s="106"/>
      <c r="M52" s="94"/>
      <c r="N52" s="94"/>
      <c r="O52" s="108"/>
      <c r="P52" s="94"/>
      <c r="Q52" s="208"/>
      <c r="R52" s="206"/>
      <c r="S52" s="123">
        <v>0</v>
      </c>
      <c r="T52" s="94"/>
      <c r="U52" s="94"/>
      <c r="V52" s="94"/>
      <c r="W52" s="108"/>
      <c r="X52" s="94"/>
      <c r="Y52" s="208"/>
      <c r="Z52" s="206"/>
      <c r="AA52" s="123">
        <v>0</v>
      </c>
      <c r="AB52" s="112"/>
      <c r="AC52" s="112"/>
    </row>
    <row r="53" spans="2:29" ht="10.5" customHeight="1">
      <c r="B53" s="3"/>
      <c r="C53" s="3"/>
      <c r="D53" s="1"/>
      <c r="E53" s="207">
        <v>3</v>
      </c>
      <c r="F53" s="205" t="s">
        <v>128</v>
      </c>
      <c r="G53" s="123">
        <v>1</v>
      </c>
      <c r="L53" s="106"/>
      <c r="M53" s="207"/>
      <c r="N53" s="205"/>
      <c r="O53" s="123"/>
      <c r="P53" s="94"/>
      <c r="Q53" s="3"/>
      <c r="R53" s="3"/>
      <c r="S53" s="108"/>
      <c r="T53" s="94"/>
      <c r="U53" s="207">
        <v>10</v>
      </c>
      <c r="V53" s="205" t="s">
        <v>135</v>
      </c>
      <c r="W53" s="123">
        <v>4</v>
      </c>
      <c r="X53" s="108"/>
      <c r="Y53" s="3"/>
      <c r="Z53" s="3"/>
      <c r="AA53" s="108"/>
      <c r="AB53" s="118"/>
      <c r="AC53" s="118"/>
    </row>
    <row r="54" spans="2:29" ht="13.5" customHeight="1">
      <c r="B54" s="3"/>
      <c r="C54" s="3"/>
      <c r="D54" s="1"/>
      <c r="E54" s="208"/>
      <c r="F54" s="206"/>
      <c r="G54" s="123">
        <v>3</v>
      </c>
      <c r="I54" s="207">
        <v>7</v>
      </c>
      <c r="J54" s="205" t="s">
        <v>132</v>
      </c>
      <c r="L54" s="106"/>
      <c r="M54" s="208"/>
      <c r="N54" s="206"/>
      <c r="O54" s="123"/>
      <c r="P54" s="108"/>
      <c r="Q54" s="207">
        <v>3</v>
      </c>
      <c r="R54" s="205" t="s">
        <v>128</v>
      </c>
      <c r="S54" s="123">
        <v>4</v>
      </c>
      <c r="T54" s="94"/>
      <c r="U54" s="208"/>
      <c r="V54" s="206"/>
      <c r="W54" s="123">
        <v>12</v>
      </c>
      <c r="X54" s="108"/>
      <c r="Y54" s="207">
        <v>7</v>
      </c>
      <c r="Z54" s="205" t="s">
        <v>132</v>
      </c>
      <c r="AA54" s="123">
        <v>5</v>
      </c>
      <c r="AB54" s="118"/>
      <c r="AC54" s="118"/>
    </row>
    <row r="55" spans="2:29" ht="13.5" customHeight="1">
      <c r="B55" s="3"/>
      <c r="C55" s="3"/>
      <c r="D55" s="1"/>
      <c r="E55" s="94"/>
      <c r="F55" s="94"/>
      <c r="G55" s="108"/>
      <c r="I55" s="208"/>
      <c r="J55" s="206"/>
      <c r="L55" s="106"/>
      <c r="M55" s="14"/>
      <c r="N55" s="15"/>
      <c r="O55" s="89"/>
      <c r="P55" s="3"/>
      <c r="Q55" s="208"/>
      <c r="R55" s="206"/>
      <c r="S55" s="123">
        <v>12</v>
      </c>
      <c r="T55" s="3"/>
      <c r="U55" s="7"/>
      <c r="V55" s="11"/>
      <c r="W55" s="11"/>
      <c r="X55" s="7"/>
      <c r="Y55" s="208"/>
      <c r="Z55" s="206"/>
      <c r="AA55" s="123">
        <v>13</v>
      </c>
      <c r="AB55" s="114"/>
      <c r="AC55" s="112"/>
    </row>
    <row r="56" spans="4:29" ht="13.5" customHeight="1" thickBot="1">
      <c r="D56" s="1"/>
      <c r="E56" s="207">
        <v>7</v>
      </c>
      <c r="F56" s="205" t="s">
        <v>132</v>
      </c>
      <c r="G56" s="123">
        <v>4</v>
      </c>
      <c r="L56" s="106"/>
      <c r="M56" s="94"/>
      <c r="N56" s="94"/>
      <c r="O56" s="89"/>
      <c r="P56" s="3"/>
      <c r="Q56" s="3"/>
      <c r="R56" s="6"/>
      <c r="S56" s="3"/>
      <c r="T56" s="3"/>
      <c r="U56" s="94"/>
      <c r="V56" s="94"/>
      <c r="W56" s="11"/>
      <c r="X56" s="3"/>
      <c r="Y56" s="3"/>
      <c r="Z56" s="3"/>
      <c r="AA56" s="3"/>
      <c r="AB56" s="114"/>
      <c r="AC56" s="112"/>
    </row>
    <row r="57" spans="4:29" ht="12.75" customHeight="1">
      <c r="D57" s="1"/>
      <c r="E57" s="208"/>
      <c r="F57" s="206"/>
      <c r="G57" s="123">
        <v>18</v>
      </c>
      <c r="L57" s="106"/>
      <c r="M57" s="229" t="s">
        <v>46</v>
      </c>
      <c r="N57" s="230"/>
      <c r="O57" s="89"/>
      <c r="P57" s="3"/>
      <c r="Q57" s="207">
        <v>3</v>
      </c>
      <c r="R57" s="205" t="s">
        <v>128</v>
      </c>
      <c r="S57" s="3"/>
      <c r="T57" s="3"/>
      <c r="U57" s="229" t="s">
        <v>46</v>
      </c>
      <c r="V57" s="230"/>
      <c r="W57" s="11"/>
      <c r="X57" s="3"/>
      <c r="Y57" s="207">
        <v>7</v>
      </c>
      <c r="Z57" s="205" t="s">
        <v>132</v>
      </c>
      <c r="AA57" s="3"/>
      <c r="AB57" s="114"/>
      <c r="AC57" s="112"/>
    </row>
    <row r="58" spans="4:29" ht="16.5" customHeight="1" thickBot="1">
      <c r="D58" s="1"/>
      <c r="E58" s="1"/>
      <c r="F58" s="1"/>
      <c r="L58" s="106"/>
      <c r="M58" s="231"/>
      <c r="N58" s="232"/>
      <c r="O58" s="3"/>
      <c r="P58" s="3"/>
      <c r="Q58" s="208"/>
      <c r="R58" s="206"/>
      <c r="S58" s="3"/>
      <c r="T58" s="3"/>
      <c r="U58" s="231"/>
      <c r="V58" s="232"/>
      <c r="W58" s="11"/>
      <c r="X58" s="3"/>
      <c r="Y58" s="208"/>
      <c r="Z58" s="206"/>
      <c r="AA58" s="3"/>
      <c r="AB58" s="112"/>
      <c r="AC58" s="112"/>
    </row>
    <row r="59" spans="5:29" ht="18.75" customHeight="1" thickBot="1">
      <c r="E59" s="1"/>
      <c r="F59" s="1"/>
      <c r="L59" s="10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97"/>
      <c r="AC59" s="97"/>
    </row>
    <row r="60" spans="5:23" ht="11.25" customHeight="1">
      <c r="E60" s="1"/>
      <c r="F60" s="1"/>
      <c r="L60" s="50" t="s">
        <v>28</v>
      </c>
      <c r="O60" s="113" t="str">
        <f>Tiitelleht!A14</f>
        <v>JAKOB PROOVEL</v>
      </c>
      <c r="S60" s="50" t="s">
        <v>29</v>
      </c>
      <c r="W60" s="113" t="str">
        <f>Tiitelleht!A18</f>
        <v>ENN TÕNISSON</v>
      </c>
    </row>
    <row r="61" spans="5:6" ht="11.25" customHeight="1">
      <c r="E61" s="1"/>
      <c r="F61" s="1"/>
    </row>
  </sheetData>
  <mergeCells count="112">
    <mergeCell ref="I54:I55"/>
    <mergeCell ref="J54:J55"/>
    <mergeCell ref="E50:J51"/>
    <mergeCell ref="E53:E54"/>
    <mergeCell ref="F53:F54"/>
    <mergeCell ref="E56:E57"/>
    <mergeCell ref="F56:F57"/>
    <mergeCell ref="Y54:Y55"/>
    <mergeCell ref="Z54:Z55"/>
    <mergeCell ref="M57:N58"/>
    <mergeCell ref="Q57:Q58"/>
    <mergeCell ref="R57:R58"/>
    <mergeCell ref="U57:V58"/>
    <mergeCell ref="Y57:Y58"/>
    <mergeCell ref="Z57:Z58"/>
    <mergeCell ref="M53:M54"/>
    <mergeCell ref="N53:N54"/>
    <mergeCell ref="U53:U54"/>
    <mergeCell ref="V53:V54"/>
    <mergeCell ref="Q54:Q55"/>
    <mergeCell ref="R54:R55"/>
    <mergeCell ref="M47:R48"/>
    <mergeCell ref="U47:Z48"/>
    <mergeCell ref="M50:M51"/>
    <mergeCell ref="N50:N51"/>
    <mergeCell ref="U50:U51"/>
    <mergeCell ref="V50:V51"/>
    <mergeCell ref="Q51:Q52"/>
    <mergeCell ref="R51:R52"/>
    <mergeCell ref="Y51:Y52"/>
    <mergeCell ref="Z51:Z52"/>
    <mergeCell ref="A44:A45"/>
    <mergeCell ref="E44:E45"/>
    <mergeCell ref="F44:F45"/>
    <mergeCell ref="M46:Z46"/>
    <mergeCell ref="N39:N40"/>
    <mergeCell ref="A41:A42"/>
    <mergeCell ref="E41:E42"/>
    <mergeCell ref="F41:F42"/>
    <mergeCell ref="I42:I43"/>
    <mergeCell ref="J42:J43"/>
    <mergeCell ref="A38:A39"/>
    <mergeCell ref="E38:E39"/>
    <mergeCell ref="F38:F39"/>
    <mergeCell ref="M39:M40"/>
    <mergeCell ref="R33:R34"/>
    <mergeCell ref="A35:A36"/>
    <mergeCell ref="E35:E36"/>
    <mergeCell ref="F35:F36"/>
    <mergeCell ref="I36:I37"/>
    <mergeCell ref="J36:J37"/>
    <mergeCell ref="A32:A33"/>
    <mergeCell ref="E32:E33"/>
    <mergeCell ref="F32:F33"/>
    <mergeCell ref="Q33:Q34"/>
    <mergeCell ref="N27:N28"/>
    <mergeCell ref="A29:A30"/>
    <mergeCell ref="E29:E30"/>
    <mergeCell ref="F29:F30"/>
    <mergeCell ref="I30:I31"/>
    <mergeCell ref="J30:J31"/>
    <mergeCell ref="A26:A27"/>
    <mergeCell ref="E26:E27"/>
    <mergeCell ref="F26:F27"/>
    <mergeCell ref="M27:M28"/>
    <mergeCell ref="V22:V23"/>
    <mergeCell ref="A23:A24"/>
    <mergeCell ref="E23:E24"/>
    <mergeCell ref="F23:F24"/>
    <mergeCell ref="I24:I25"/>
    <mergeCell ref="J24:J25"/>
    <mergeCell ref="A20:A21"/>
    <mergeCell ref="E20:E21"/>
    <mergeCell ref="F20:F21"/>
    <mergeCell ref="U22:U23"/>
    <mergeCell ref="M16:M17"/>
    <mergeCell ref="N16:N17"/>
    <mergeCell ref="A17:A18"/>
    <mergeCell ref="E17:E18"/>
    <mergeCell ref="F17:F18"/>
    <mergeCell ref="I18:I19"/>
    <mergeCell ref="J18:J19"/>
    <mergeCell ref="Q12:Q13"/>
    <mergeCell ref="R12:R13"/>
    <mergeCell ref="A14:A15"/>
    <mergeCell ref="E14:E15"/>
    <mergeCell ref="F14:F15"/>
    <mergeCell ref="I14:I15"/>
    <mergeCell ref="J14:J15"/>
    <mergeCell ref="M9:M10"/>
    <mergeCell ref="N9:N10"/>
    <mergeCell ref="A11:A12"/>
    <mergeCell ref="E11:E12"/>
    <mergeCell ref="F11:F12"/>
    <mergeCell ref="I11:I12"/>
    <mergeCell ref="J11:J12"/>
    <mergeCell ref="A8:A9"/>
    <mergeCell ref="E8:E9"/>
    <mergeCell ref="F8:F9"/>
    <mergeCell ref="I8:I9"/>
    <mergeCell ref="A5:C6"/>
    <mergeCell ref="E5:G6"/>
    <mergeCell ref="I5:K6"/>
    <mergeCell ref="J8:J9"/>
    <mergeCell ref="M5:O6"/>
    <mergeCell ref="E1:Z1"/>
    <mergeCell ref="E2:Z2"/>
    <mergeCell ref="E3:Z3"/>
    <mergeCell ref="V4:V5"/>
    <mergeCell ref="W4:X5"/>
    <mergeCell ref="Y4:Z5"/>
    <mergeCell ref="Q5:S6"/>
  </mergeCells>
  <printOptions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1"/>
  <sheetViews>
    <sheetView workbookViewId="0" topLeftCell="A9">
      <selection activeCell="F62" sqref="F62"/>
    </sheetView>
  </sheetViews>
  <sheetFormatPr defaultColWidth="9.140625" defaultRowHeight="12.75"/>
  <cols>
    <col min="1" max="3" width="2.7109375" style="1" customWidth="1"/>
    <col min="4" max="4" width="1.421875" style="10" customWidth="1"/>
    <col min="5" max="5" width="2.851562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6" width="2.57421875" style="1" customWidth="1"/>
    <col min="27" max="27" width="20.00390625" style="1" customWidth="1"/>
    <col min="28" max="28" width="2.5742187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4:26" s="132" customFormat="1" ht="15.75" customHeight="1">
      <c r="D1" s="134"/>
      <c r="E1" s="201" t="str">
        <f>Tiitelleht!A2</f>
        <v>JAAN JAAGO XXX MÄLESTUSVÕISTLUSED KREEKA-ROOMA MAADLUSES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4:26" s="132" customFormat="1" ht="15.75" customHeight="1">
      <c r="D2" s="134"/>
      <c r="E2" s="201" t="str">
        <f>Tiitelleht!A6</f>
        <v>LUUNJA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4:26" s="132" customFormat="1" ht="14.25" customHeight="1">
      <c r="D3" s="134"/>
      <c r="E3" s="202" t="str">
        <f>Tiitelleht!A10</f>
        <v>17.-18.03.2007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6:26" ht="9.75" customHeight="1" thickBot="1">
      <c r="F4" s="9"/>
      <c r="H4" s="60"/>
      <c r="I4" s="60"/>
      <c r="J4" s="60"/>
      <c r="K4" s="60"/>
      <c r="L4" s="60"/>
      <c r="O4" s="77"/>
      <c r="P4" s="77"/>
      <c r="Q4" s="77"/>
      <c r="T4" s="116"/>
      <c r="V4" s="203" t="s">
        <v>48</v>
      </c>
      <c r="W4" s="203">
        <v>46</v>
      </c>
      <c r="X4" s="203"/>
      <c r="Y4" s="203" t="s">
        <v>9</v>
      </c>
      <c r="Z4" s="203"/>
    </row>
    <row r="5" spans="1:26" ht="13.5" customHeight="1">
      <c r="A5" s="209" t="s">
        <v>49</v>
      </c>
      <c r="B5" s="210"/>
      <c r="C5" s="211"/>
      <c r="E5" s="195" t="s">
        <v>39</v>
      </c>
      <c r="F5" s="196"/>
      <c r="G5" s="197"/>
      <c r="H5" s="77"/>
      <c r="I5" s="195" t="s">
        <v>47</v>
      </c>
      <c r="J5" s="196"/>
      <c r="K5" s="197"/>
      <c r="M5" s="195" t="s">
        <v>38</v>
      </c>
      <c r="N5" s="196"/>
      <c r="O5" s="197"/>
      <c r="P5" s="77"/>
      <c r="Q5" s="195" t="s">
        <v>41</v>
      </c>
      <c r="R5" s="196"/>
      <c r="S5" s="197"/>
      <c r="T5" s="116"/>
      <c r="U5" s="116"/>
      <c r="V5" s="203"/>
      <c r="W5" s="203"/>
      <c r="X5" s="203"/>
      <c r="Y5" s="203"/>
      <c r="Z5" s="203"/>
    </row>
    <row r="6" spans="1:24" ht="13.5" customHeight="1" thickBot="1">
      <c r="A6" s="212"/>
      <c r="B6" s="213"/>
      <c r="C6" s="214"/>
      <c r="E6" s="198"/>
      <c r="F6" s="199"/>
      <c r="G6" s="200"/>
      <c r="H6" s="77"/>
      <c r="I6" s="198"/>
      <c r="J6" s="199"/>
      <c r="K6" s="200"/>
      <c r="L6" s="77"/>
      <c r="M6" s="198"/>
      <c r="N6" s="199"/>
      <c r="O6" s="200"/>
      <c r="P6" s="77"/>
      <c r="Q6" s="198"/>
      <c r="R6" s="199"/>
      <c r="S6" s="200"/>
      <c r="T6" s="77"/>
      <c r="U6" s="77"/>
      <c r="V6" s="77"/>
      <c r="W6" s="77"/>
      <c r="X6" s="77"/>
    </row>
    <row r="7" spans="5:20" ht="13.5" customHeight="1" thickBot="1">
      <c r="E7" s="1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7"/>
      <c r="R7" s="17"/>
      <c r="S7" s="17"/>
      <c r="T7" s="17"/>
    </row>
    <row r="8" spans="1:15" s="54" customFormat="1" ht="10.5" customHeight="1">
      <c r="A8" s="215">
        <v>3</v>
      </c>
      <c r="B8" s="119"/>
      <c r="C8" s="120"/>
      <c r="D8" s="80"/>
      <c r="E8" s="207">
        <v>1</v>
      </c>
      <c r="F8" s="205" t="s">
        <v>138</v>
      </c>
      <c r="G8" s="115"/>
      <c r="H8" s="59"/>
      <c r="I8" s="207">
        <v>1</v>
      </c>
      <c r="J8" s="205" t="s">
        <v>138</v>
      </c>
      <c r="K8" s="115">
        <v>1</v>
      </c>
      <c r="L8" s="59"/>
      <c r="M8" s="59"/>
      <c r="N8" s="79"/>
      <c r="O8" s="59"/>
    </row>
    <row r="9" spans="1:18" s="54" customFormat="1" ht="10.5" customHeight="1" thickBot="1">
      <c r="A9" s="216"/>
      <c r="B9" s="121"/>
      <c r="C9" s="122"/>
      <c r="D9" s="80"/>
      <c r="E9" s="208"/>
      <c r="F9" s="206"/>
      <c r="G9" s="52"/>
      <c r="H9" s="79"/>
      <c r="I9" s="208"/>
      <c r="J9" s="206"/>
      <c r="K9" s="52">
        <v>1</v>
      </c>
      <c r="L9" s="59"/>
      <c r="M9" s="207">
        <v>2</v>
      </c>
      <c r="N9" s="205" t="s">
        <v>139</v>
      </c>
      <c r="O9" s="52">
        <v>5</v>
      </c>
      <c r="R9" s="59"/>
    </row>
    <row r="10" spans="1:15" s="54" customFormat="1" ht="10.5" customHeight="1" thickBot="1">
      <c r="A10" s="82"/>
      <c r="B10" s="59"/>
      <c r="C10" s="59"/>
      <c r="D10" s="80"/>
      <c r="E10" s="82"/>
      <c r="F10" s="76"/>
      <c r="G10" s="59"/>
      <c r="H10" s="79"/>
      <c r="I10" s="82"/>
      <c r="J10" s="76"/>
      <c r="K10" s="59"/>
      <c r="L10" s="59"/>
      <c r="M10" s="208"/>
      <c r="N10" s="206"/>
      <c r="O10" s="52">
        <v>3</v>
      </c>
    </row>
    <row r="11" spans="1:12" s="54" customFormat="1" ht="10.5" customHeight="1">
      <c r="A11" s="305">
        <v>2</v>
      </c>
      <c r="B11" s="119"/>
      <c r="C11" s="120"/>
      <c r="D11" s="80"/>
      <c r="E11" s="207">
        <v>2</v>
      </c>
      <c r="F11" s="205" t="s">
        <v>259</v>
      </c>
      <c r="G11" s="52"/>
      <c r="H11" s="79"/>
      <c r="I11" s="207">
        <v>2</v>
      </c>
      <c r="J11" s="205" t="s">
        <v>139</v>
      </c>
      <c r="K11" s="52">
        <v>3</v>
      </c>
      <c r="L11" s="59"/>
    </row>
    <row r="12" spans="1:19" s="54" customFormat="1" ht="10.5" customHeight="1" thickBot="1">
      <c r="A12" s="306"/>
      <c r="B12" s="121"/>
      <c r="C12" s="122"/>
      <c r="D12" s="80"/>
      <c r="E12" s="208"/>
      <c r="F12" s="206"/>
      <c r="G12" s="52"/>
      <c r="H12" s="59"/>
      <c r="I12" s="208"/>
      <c r="J12" s="206"/>
      <c r="K12" s="52">
        <v>9</v>
      </c>
      <c r="L12" s="59"/>
      <c r="Q12" s="207">
        <v>2</v>
      </c>
      <c r="R12" s="205" t="s">
        <v>139</v>
      </c>
      <c r="S12" s="52">
        <v>1</v>
      </c>
    </row>
    <row r="13" spans="1:19" s="54" customFormat="1" ht="10.5" customHeight="1" thickBot="1">
      <c r="A13" s="82"/>
      <c r="B13" s="59"/>
      <c r="C13" s="59"/>
      <c r="D13" s="80"/>
      <c r="E13" s="82"/>
      <c r="F13" s="76"/>
      <c r="G13" s="59"/>
      <c r="H13" s="59"/>
      <c r="I13" s="82"/>
      <c r="J13" s="76"/>
      <c r="K13" s="59"/>
      <c r="L13" s="59"/>
      <c r="Q13" s="208"/>
      <c r="R13" s="206"/>
      <c r="S13" s="52">
        <v>1</v>
      </c>
    </row>
    <row r="14" spans="1:12" s="54" customFormat="1" ht="10.5" customHeight="1">
      <c r="A14" s="215">
        <v>10</v>
      </c>
      <c r="B14" s="119">
        <v>1</v>
      </c>
      <c r="C14" s="120"/>
      <c r="D14" s="80"/>
      <c r="E14" s="207">
        <v>3</v>
      </c>
      <c r="F14" s="205" t="s">
        <v>140</v>
      </c>
      <c r="G14" s="52"/>
      <c r="H14" s="59"/>
      <c r="I14" s="207">
        <v>3</v>
      </c>
      <c r="J14" s="205" t="s">
        <v>140</v>
      </c>
      <c r="K14" s="52">
        <v>1</v>
      </c>
      <c r="L14" s="59"/>
    </row>
    <row r="15" spans="1:15" s="54" customFormat="1" ht="10.5" customHeight="1" thickBot="1">
      <c r="A15" s="216"/>
      <c r="B15" s="121">
        <v>2</v>
      </c>
      <c r="C15" s="122">
        <v>8</v>
      </c>
      <c r="D15" s="80"/>
      <c r="E15" s="208"/>
      <c r="F15" s="206"/>
      <c r="G15" s="52"/>
      <c r="H15" s="79"/>
      <c r="I15" s="208"/>
      <c r="J15" s="206"/>
      <c r="K15" s="52">
        <v>2</v>
      </c>
      <c r="L15" s="59"/>
      <c r="M15" s="207">
        <v>4</v>
      </c>
      <c r="N15" s="205" t="s">
        <v>141</v>
      </c>
      <c r="O15" s="52">
        <v>0</v>
      </c>
    </row>
    <row r="16" spans="1:15" s="54" customFormat="1" ht="10.5" customHeight="1" thickBot="1">
      <c r="A16" s="82"/>
      <c r="B16" s="59"/>
      <c r="C16" s="59"/>
      <c r="D16" s="80"/>
      <c r="E16" s="82"/>
      <c r="F16" s="76"/>
      <c r="G16" s="59"/>
      <c r="H16" s="79"/>
      <c r="I16" s="82"/>
      <c r="J16" s="76"/>
      <c r="K16" s="59"/>
      <c r="L16" s="59"/>
      <c r="M16" s="208"/>
      <c r="N16" s="206"/>
      <c r="O16" s="52">
        <v>0</v>
      </c>
    </row>
    <row r="17" spans="1:14" s="54" customFormat="1" ht="10.5" customHeight="1">
      <c r="A17" s="215">
        <v>5</v>
      </c>
      <c r="B17" s="119"/>
      <c r="C17" s="120"/>
      <c r="D17" s="80"/>
      <c r="E17" s="207">
        <v>4</v>
      </c>
      <c r="F17" s="205" t="s">
        <v>141</v>
      </c>
      <c r="G17" s="84"/>
      <c r="H17" s="79"/>
      <c r="I17" s="207">
        <v>4</v>
      </c>
      <c r="J17" s="205" t="s">
        <v>141</v>
      </c>
      <c r="K17" s="84">
        <v>3</v>
      </c>
      <c r="L17" s="59"/>
      <c r="M17" s="59"/>
      <c r="N17" s="59"/>
    </row>
    <row r="18" spans="1:12" s="54" customFormat="1" ht="10.5" customHeight="1" thickBot="1">
      <c r="A18" s="216"/>
      <c r="B18" s="121"/>
      <c r="C18" s="122"/>
      <c r="D18" s="80"/>
      <c r="E18" s="208"/>
      <c r="F18" s="206"/>
      <c r="G18" s="52"/>
      <c r="H18" s="59"/>
      <c r="I18" s="208"/>
      <c r="J18" s="206"/>
      <c r="K18" s="52">
        <v>8</v>
      </c>
      <c r="L18" s="59"/>
    </row>
    <row r="19" spans="1:12" s="54" customFormat="1" ht="10.5" customHeight="1" thickBot="1">
      <c r="A19" s="82"/>
      <c r="B19" s="59"/>
      <c r="C19" s="59"/>
      <c r="D19" s="80"/>
      <c r="E19" s="82"/>
      <c r="F19" s="76"/>
      <c r="G19" s="59"/>
      <c r="H19" s="59"/>
      <c r="I19" s="82"/>
      <c r="J19" s="76"/>
      <c r="K19" s="59"/>
      <c r="L19" s="59"/>
    </row>
    <row r="20" spans="1:14" s="54" customFormat="1" ht="10.5" customHeight="1">
      <c r="A20" s="215">
        <v>11</v>
      </c>
      <c r="B20" s="119">
        <v>0</v>
      </c>
      <c r="C20" s="120"/>
      <c r="D20" s="80"/>
      <c r="E20" s="207">
        <v>5</v>
      </c>
      <c r="F20" s="205" t="s">
        <v>142</v>
      </c>
      <c r="G20" s="52">
        <v>0</v>
      </c>
      <c r="H20" s="59"/>
      <c r="L20" s="59"/>
      <c r="M20" s="59"/>
      <c r="N20" s="79"/>
    </row>
    <row r="21" spans="1:24" s="54" customFormat="1" ht="10.5" customHeight="1" thickBot="1">
      <c r="A21" s="216"/>
      <c r="B21" s="121">
        <v>0</v>
      </c>
      <c r="C21" s="122">
        <v>7</v>
      </c>
      <c r="D21" s="80"/>
      <c r="E21" s="208"/>
      <c r="F21" s="206"/>
      <c r="G21" s="52">
        <v>0</v>
      </c>
      <c r="H21" s="79"/>
      <c r="I21" s="207">
        <v>6</v>
      </c>
      <c r="J21" s="205" t="s">
        <v>143</v>
      </c>
      <c r="K21" s="52">
        <v>4</v>
      </c>
      <c r="L21" s="59"/>
      <c r="U21" s="207">
        <v>11</v>
      </c>
      <c r="V21" s="205" t="s">
        <v>147</v>
      </c>
      <c r="W21" s="59"/>
      <c r="X21" s="59"/>
    </row>
    <row r="22" spans="1:24" s="54" customFormat="1" ht="10.5" customHeight="1" thickBot="1">
      <c r="A22" s="82"/>
      <c r="B22" s="59"/>
      <c r="C22" s="59"/>
      <c r="D22" s="80"/>
      <c r="E22" s="82"/>
      <c r="F22" s="76"/>
      <c r="G22" s="59"/>
      <c r="H22" s="79"/>
      <c r="I22" s="208"/>
      <c r="J22" s="206"/>
      <c r="K22" s="52">
        <v>14</v>
      </c>
      <c r="U22" s="208"/>
      <c r="V22" s="206"/>
      <c r="W22" s="59"/>
      <c r="X22" s="59"/>
    </row>
    <row r="23" spans="1:23" s="54" customFormat="1" ht="10.5" customHeight="1">
      <c r="A23" s="215">
        <v>5</v>
      </c>
      <c r="B23" s="119"/>
      <c r="C23" s="120"/>
      <c r="D23" s="80"/>
      <c r="E23" s="207">
        <v>6</v>
      </c>
      <c r="F23" s="205" t="s">
        <v>239</v>
      </c>
      <c r="G23" s="52">
        <v>5</v>
      </c>
      <c r="H23" s="59"/>
      <c r="P23" s="59"/>
      <c r="Q23" s="59"/>
      <c r="R23" s="59"/>
      <c r="S23" s="59"/>
      <c r="T23" s="59"/>
      <c r="U23" s="59"/>
      <c r="V23" s="59"/>
      <c r="W23" s="59"/>
    </row>
    <row r="24" spans="1:23" s="54" customFormat="1" ht="10.5" customHeight="1" thickBot="1">
      <c r="A24" s="216"/>
      <c r="B24" s="121"/>
      <c r="C24" s="122"/>
      <c r="D24" s="80"/>
      <c r="E24" s="208"/>
      <c r="F24" s="206"/>
      <c r="G24" s="52">
        <v>7</v>
      </c>
      <c r="L24" s="59"/>
      <c r="M24" s="207">
        <v>6</v>
      </c>
      <c r="N24" s="205" t="s">
        <v>143</v>
      </c>
      <c r="O24" s="52">
        <v>0</v>
      </c>
      <c r="P24" s="59"/>
      <c r="T24" s="59"/>
      <c r="U24" s="59"/>
      <c r="V24" s="59"/>
      <c r="W24" s="59"/>
    </row>
    <row r="25" spans="1:23" s="54" customFormat="1" ht="10.5" customHeight="1" thickBot="1">
      <c r="A25" s="82"/>
      <c r="B25" s="59"/>
      <c r="C25" s="59"/>
      <c r="D25" s="80"/>
      <c r="E25" s="82"/>
      <c r="F25" s="76"/>
      <c r="G25" s="59"/>
      <c r="M25" s="208"/>
      <c r="N25" s="206"/>
      <c r="O25" s="52">
        <v>0</v>
      </c>
      <c r="P25" s="59"/>
      <c r="T25" s="59"/>
      <c r="U25" s="59"/>
      <c r="V25" s="59"/>
      <c r="W25" s="59"/>
    </row>
    <row r="26" spans="1:23" s="54" customFormat="1" ht="10.5" customHeight="1">
      <c r="A26" s="215">
        <v>8</v>
      </c>
      <c r="B26" s="119">
        <v>4</v>
      </c>
      <c r="C26" s="120"/>
      <c r="D26" s="80"/>
      <c r="E26" s="207">
        <v>7</v>
      </c>
      <c r="F26" s="205" t="s">
        <v>144</v>
      </c>
      <c r="G26" s="52">
        <v>4</v>
      </c>
      <c r="H26" s="59"/>
      <c r="T26" s="59"/>
      <c r="U26" s="59"/>
      <c r="V26" s="59"/>
      <c r="W26" s="59"/>
    </row>
    <row r="27" spans="1:23" s="54" customFormat="1" ht="10.5" customHeight="1" thickBot="1">
      <c r="A27" s="216"/>
      <c r="B27" s="121">
        <v>13</v>
      </c>
      <c r="C27" s="122">
        <v>14</v>
      </c>
      <c r="D27" s="80"/>
      <c r="E27" s="208"/>
      <c r="F27" s="206"/>
      <c r="G27" s="52">
        <v>13</v>
      </c>
      <c r="H27" s="59"/>
      <c r="I27" s="207">
        <v>7</v>
      </c>
      <c r="J27" s="205" t="s">
        <v>144</v>
      </c>
      <c r="K27" s="52">
        <v>0</v>
      </c>
      <c r="T27" s="59"/>
      <c r="U27" s="59"/>
      <c r="V27" s="59"/>
      <c r="W27" s="59"/>
    </row>
    <row r="28" spans="1:23" s="54" customFormat="1" ht="10.5" customHeight="1" thickBot="1">
      <c r="A28" s="82"/>
      <c r="B28" s="59"/>
      <c r="C28" s="59"/>
      <c r="D28" s="80"/>
      <c r="E28" s="82"/>
      <c r="F28" s="76"/>
      <c r="G28" s="59"/>
      <c r="H28" s="59"/>
      <c r="I28" s="208"/>
      <c r="J28" s="206"/>
      <c r="K28" s="52">
        <v>0</v>
      </c>
      <c r="T28" s="59"/>
      <c r="U28" s="59"/>
      <c r="V28" s="59"/>
      <c r="W28" s="59"/>
    </row>
    <row r="29" spans="1:23" s="54" customFormat="1" ht="10.5" customHeight="1">
      <c r="A29" s="215">
        <v>12</v>
      </c>
      <c r="B29" s="119">
        <v>0</v>
      </c>
      <c r="C29" s="120"/>
      <c r="D29" s="80"/>
      <c r="E29" s="207">
        <v>8</v>
      </c>
      <c r="F29" s="205" t="s">
        <v>145</v>
      </c>
      <c r="G29" s="52">
        <v>0</v>
      </c>
      <c r="H29" s="59"/>
      <c r="P29" s="59"/>
      <c r="Q29" s="59"/>
      <c r="R29" s="59"/>
      <c r="S29" s="59"/>
      <c r="T29" s="59"/>
      <c r="U29" s="59"/>
      <c r="V29" s="59"/>
      <c r="W29" s="59"/>
    </row>
    <row r="30" spans="1:23" s="54" customFormat="1" ht="10.5" customHeight="1" thickBot="1">
      <c r="A30" s="216"/>
      <c r="B30" s="121">
        <v>0</v>
      </c>
      <c r="C30" s="122">
        <v>13</v>
      </c>
      <c r="D30" s="80"/>
      <c r="E30" s="208"/>
      <c r="F30" s="206"/>
      <c r="G30" s="52">
        <v>0</v>
      </c>
      <c r="P30" s="59"/>
      <c r="Q30" s="207">
        <v>11</v>
      </c>
      <c r="R30" s="205" t="s">
        <v>147</v>
      </c>
      <c r="S30" s="52">
        <v>5</v>
      </c>
      <c r="T30" s="59"/>
      <c r="U30" s="59"/>
      <c r="V30" s="59"/>
      <c r="W30" s="59"/>
    </row>
    <row r="31" spans="1:23" s="54" customFormat="1" ht="10.5" customHeight="1" thickBot="1">
      <c r="A31" s="82"/>
      <c r="B31" s="59"/>
      <c r="C31" s="59"/>
      <c r="D31" s="80"/>
      <c r="E31" s="82"/>
      <c r="F31" s="76"/>
      <c r="G31" s="59"/>
      <c r="P31" s="59"/>
      <c r="Q31" s="208"/>
      <c r="R31" s="206"/>
      <c r="S31" s="52">
        <v>8</v>
      </c>
      <c r="T31" s="59"/>
      <c r="U31" s="59"/>
      <c r="V31" s="59"/>
      <c r="W31" s="59"/>
    </row>
    <row r="32" spans="1:23" s="54" customFormat="1" ht="10.5" customHeight="1">
      <c r="A32" s="215">
        <v>9</v>
      </c>
      <c r="B32" s="119">
        <v>1</v>
      </c>
      <c r="C32" s="120"/>
      <c r="D32" s="80"/>
      <c r="E32" s="207">
        <v>9</v>
      </c>
      <c r="F32" s="205" t="s">
        <v>241</v>
      </c>
      <c r="G32" s="52">
        <v>1</v>
      </c>
      <c r="H32" s="59"/>
      <c r="I32" s="83"/>
      <c r="J32" s="88"/>
      <c r="K32" s="79"/>
      <c r="M32" s="85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s="54" customFormat="1" ht="10.5" customHeight="1" thickBot="1">
      <c r="A33" s="216"/>
      <c r="B33" s="121">
        <v>3</v>
      </c>
      <c r="C33" s="122">
        <v>9</v>
      </c>
      <c r="D33" s="80"/>
      <c r="E33" s="208"/>
      <c r="F33" s="206"/>
      <c r="G33" s="52">
        <v>3</v>
      </c>
      <c r="H33" s="59"/>
      <c r="I33" s="207">
        <v>10</v>
      </c>
      <c r="J33" s="205" t="s">
        <v>146</v>
      </c>
      <c r="K33" s="52">
        <v>1</v>
      </c>
      <c r="P33" s="59"/>
      <c r="Q33" s="59"/>
      <c r="R33" s="59"/>
      <c r="S33" s="59"/>
      <c r="T33" s="59"/>
      <c r="U33" s="59"/>
      <c r="V33" s="59"/>
      <c r="W33" s="59"/>
    </row>
    <row r="34" spans="1:23" s="54" customFormat="1" ht="10.5" customHeight="1" thickBot="1">
      <c r="A34" s="82"/>
      <c r="B34" s="59"/>
      <c r="C34" s="59"/>
      <c r="D34" s="80"/>
      <c r="E34" s="82"/>
      <c r="F34" s="76"/>
      <c r="G34" s="59"/>
      <c r="H34" s="59"/>
      <c r="I34" s="208"/>
      <c r="J34" s="206"/>
      <c r="K34" s="52">
        <v>1</v>
      </c>
      <c r="P34" s="59"/>
      <c r="Q34" s="59"/>
      <c r="R34" s="59"/>
      <c r="S34" s="59"/>
      <c r="T34" s="59"/>
      <c r="U34" s="59"/>
      <c r="V34" s="59"/>
      <c r="W34" s="59"/>
    </row>
    <row r="35" spans="1:23" s="54" customFormat="1" ht="10.5" customHeight="1">
      <c r="A35" s="215">
        <v>7</v>
      </c>
      <c r="B35" s="119">
        <v>5</v>
      </c>
      <c r="C35" s="120"/>
      <c r="D35" s="80"/>
      <c r="E35" s="207">
        <v>10</v>
      </c>
      <c r="F35" s="205" t="s">
        <v>242</v>
      </c>
      <c r="G35" s="52">
        <v>3</v>
      </c>
      <c r="H35" s="59"/>
      <c r="I35" s="83"/>
      <c r="J35" s="88"/>
      <c r="K35" s="79"/>
      <c r="M35" s="85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s="54" customFormat="1" ht="10.5" customHeight="1" thickBot="1">
      <c r="A36" s="216"/>
      <c r="B36" s="121">
        <v>13</v>
      </c>
      <c r="C36" s="122">
        <v>21</v>
      </c>
      <c r="D36" s="80"/>
      <c r="E36" s="208"/>
      <c r="F36" s="206"/>
      <c r="G36" s="52">
        <v>9</v>
      </c>
      <c r="M36" s="207">
        <v>11</v>
      </c>
      <c r="N36" s="205" t="s">
        <v>147</v>
      </c>
      <c r="O36" s="52">
        <v>3</v>
      </c>
      <c r="P36" s="59"/>
      <c r="Q36" s="59"/>
      <c r="R36" s="59"/>
      <c r="S36" s="59"/>
      <c r="T36" s="59"/>
      <c r="U36" s="59"/>
      <c r="V36" s="59"/>
      <c r="W36" s="59"/>
    </row>
    <row r="37" spans="1:23" s="54" customFormat="1" ht="10.5" customHeight="1" thickBot="1">
      <c r="A37" s="82"/>
      <c r="B37" s="59"/>
      <c r="C37" s="59"/>
      <c r="D37" s="80"/>
      <c r="E37" s="82"/>
      <c r="F37" s="76"/>
      <c r="G37" s="59"/>
      <c r="M37" s="208"/>
      <c r="N37" s="206"/>
      <c r="O37" s="52">
        <v>8</v>
      </c>
      <c r="P37" s="59"/>
      <c r="Q37" s="59"/>
      <c r="R37" s="59"/>
      <c r="S37" s="59"/>
      <c r="T37" s="59"/>
      <c r="U37" s="59"/>
      <c r="V37" s="59"/>
      <c r="W37" s="59"/>
    </row>
    <row r="38" spans="1:23" s="54" customFormat="1" ht="10.5" customHeight="1">
      <c r="A38" s="305">
        <v>1</v>
      </c>
      <c r="B38" s="119"/>
      <c r="C38" s="120"/>
      <c r="D38" s="80"/>
      <c r="E38" s="207">
        <v>11</v>
      </c>
      <c r="F38" s="205" t="s">
        <v>147</v>
      </c>
      <c r="G38" s="52">
        <v>5</v>
      </c>
      <c r="H38" s="59"/>
      <c r="I38" s="83"/>
      <c r="J38" s="88"/>
      <c r="K38" s="79"/>
      <c r="M38" s="85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s="54" customFormat="1" ht="10.5" customHeight="1" thickBot="1">
      <c r="A39" s="306"/>
      <c r="B39" s="121"/>
      <c r="C39" s="122"/>
      <c r="D39" s="80"/>
      <c r="E39" s="208"/>
      <c r="F39" s="206"/>
      <c r="G39" s="52">
        <v>6</v>
      </c>
      <c r="H39" s="59"/>
      <c r="I39" s="207">
        <v>11</v>
      </c>
      <c r="J39" s="205" t="s">
        <v>147</v>
      </c>
      <c r="K39" s="52">
        <v>3</v>
      </c>
      <c r="M39" s="85"/>
      <c r="N39" s="59"/>
      <c r="O39" s="59"/>
      <c r="P39" s="59"/>
      <c r="Q39" s="59"/>
      <c r="R39" s="59"/>
      <c r="S39" s="59"/>
      <c r="T39" s="59"/>
      <c r="U39" s="59"/>
      <c r="V39" s="59"/>
      <c r="W39" s="59"/>
    </row>
    <row r="40" spans="1:23" s="54" customFormat="1" ht="10.5" customHeight="1" thickBot="1">
      <c r="A40" s="82"/>
      <c r="B40" s="59"/>
      <c r="C40" s="59"/>
      <c r="D40" s="80"/>
      <c r="E40" s="82"/>
      <c r="F40" s="76"/>
      <c r="G40" s="59"/>
      <c r="H40" s="59"/>
      <c r="I40" s="208"/>
      <c r="J40" s="206"/>
      <c r="K40" s="52">
        <v>10</v>
      </c>
      <c r="M40" s="85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spans="1:23" s="54" customFormat="1" ht="10.5" customHeight="1">
      <c r="A41" s="215">
        <v>4</v>
      </c>
      <c r="B41" s="119"/>
      <c r="C41" s="120"/>
      <c r="D41" s="80"/>
      <c r="E41" s="207">
        <v>12</v>
      </c>
      <c r="F41" s="205" t="s">
        <v>148</v>
      </c>
      <c r="G41" s="52">
        <v>0</v>
      </c>
      <c r="H41" s="59"/>
      <c r="I41" s="83"/>
      <c r="J41" s="88"/>
      <c r="K41" s="79"/>
      <c r="M41" s="85"/>
      <c r="N41" s="59"/>
      <c r="O41" s="59"/>
      <c r="P41" s="59"/>
      <c r="Q41" s="59"/>
      <c r="R41" s="59"/>
      <c r="S41" s="59"/>
      <c r="T41" s="59"/>
      <c r="U41" s="59"/>
      <c r="V41" s="59"/>
      <c r="W41" s="59"/>
    </row>
    <row r="42" spans="1:23" s="54" customFormat="1" ht="10.5" customHeight="1" thickBot="1">
      <c r="A42" s="216"/>
      <c r="B42" s="121"/>
      <c r="C42" s="122"/>
      <c r="D42" s="80"/>
      <c r="E42" s="208"/>
      <c r="F42" s="206"/>
      <c r="G42" s="52">
        <v>0</v>
      </c>
      <c r="H42" s="59"/>
      <c r="I42" s="83"/>
      <c r="J42" s="88"/>
      <c r="K42" s="79"/>
      <c r="M42" s="85"/>
      <c r="N42" s="59"/>
      <c r="O42" s="59"/>
      <c r="P42" s="59"/>
      <c r="Q42" s="59"/>
      <c r="R42" s="59"/>
      <c r="S42" s="59"/>
      <c r="T42" s="59"/>
      <c r="U42" s="59"/>
      <c r="V42" s="59"/>
      <c r="W42" s="59"/>
    </row>
    <row r="43" spans="1:23" s="54" customFormat="1" ht="6" customHeight="1" thickBot="1">
      <c r="A43" s="79"/>
      <c r="B43" s="79"/>
      <c r="C43" s="79"/>
      <c r="D43" s="80"/>
      <c r="E43" s="82"/>
      <c r="F43" s="76"/>
      <c r="G43" s="59"/>
      <c r="H43" s="59"/>
      <c r="I43" s="83"/>
      <c r="J43" s="88"/>
      <c r="K43" s="79"/>
      <c r="M43" s="85"/>
      <c r="N43" s="59"/>
      <c r="O43" s="59"/>
      <c r="P43" s="59"/>
      <c r="Q43" s="59"/>
      <c r="R43" s="59"/>
      <c r="S43" s="59"/>
      <c r="T43" s="59"/>
      <c r="U43" s="59"/>
      <c r="V43" s="59"/>
      <c r="W43" s="59"/>
    </row>
    <row r="44" spans="2:29" s="54" customFormat="1" ht="10.5" customHeight="1" thickBot="1">
      <c r="B44" s="59"/>
      <c r="C44" s="59"/>
      <c r="D44" s="98"/>
      <c r="E44" s="99"/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2"/>
      <c r="Q44" s="90"/>
      <c r="R44" s="90"/>
      <c r="S44" s="90"/>
      <c r="T44" s="90"/>
      <c r="U44" s="91"/>
      <c r="V44" s="296"/>
      <c r="W44" s="90"/>
      <c r="X44" s="297"/>
      <c r="Y44" s="297"/>
      <c r="Z44" s="297"/>
      <c r="AA44" s="297"/>
      <c r="AB44" s="297"/>
      <c r="AC44" s="298"/>
    </row>
    <row r="45" spans="2:29" s="54" customFormat="1" ht="12" customHeight="1" thickBot="1">
      <c r="B45" s="59"/>
      <c r="C45" s="59"/>
      <c r="D45" s="103"/>
      <c r="E45" s="233" t="s">
        <v>44</v>
      </c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5"/>
      <c r="S45" s="94"/>
      <c r="T45" s="79"/>
      <c r="U45" s="117"/>
      <c r="V45" s="299"/>
      <c r="W45" s="79"/>
      <c r="X45" s="59"/>
      <c r="Y45" s="59"/>
      <c r="Z45" s="59"/>
      <c r="AA45" s="59"/>
      <c r="AB45" s="59"/>
      <c r="AC45" s="300"/>
    </row>
    <row r="46" spans="2:29" s="54" customFormat="1" ht="11.25" customHeight="1">
      <c r="B46" s="59"/>
      <c r="C46" s="59"/>
      <c r="D46" s="103"/>
      <c r="E46" s="236" t="s">
        <v>42</v>
      </c>
      <c r="F46" s="237"/>
      <c r="G46" s="237"/>
      <c r="H46" s="237"/>
      <c r="I46" s="237"/>
      <c r="J46" s="238"/>
      <c r="K46" s="96"/>
      <c r="L46" s="94"/>
      <c r="M46" s="236" t="s">
        <v>43</v>
      </c>
      <c r="N46" s="237"/>
      <c r="O46" s="237"/>
      <c r="P46" s="237"/>
      <c r="Q46" s="237"/>
      <c r="R46" s="238"/>
      <c r="S46" s="94"/>
      <c r="T46" s="79"/>
      <c r="U46" s="117"/>
      <c r="V46" s="299"/>
      <c r="W46" s="79"/>
      <c r="X46" s="79"/>
      <c r="Y46" s="79"/>
      <c r="Z46" s="290" t="s">
        <v>236</v>
      </c>
      <c r="AA46" s="291"/>
      <c r="AB46" s="292"/>
      <c r="AC46" s="300"/>
    </row>
    <row r="47" spans="2:29" s="54" customFormat="1" ht="11.25" customHeight="1" thickBot="1">
      <c r="B47" s="59"/>
      <c r="C47" s="59"/>
      <c r="D47" s="103"/>
      <c r="E47" s="226"/>
      <c r="F47" s="227"/>
      <c r="G47" s="227"/>
      <c r="H47" s="227"/>
      <c r="I47" s="227"/>
      <c r="J47" s="228"/>
      <c r="K47" s="96"/>
      <c r="L47" s="94"/>
      <c r="M47" s="226"/>
      <c r="N47" s="227"/>
      <c r="O47" s="227"/>
      <c r="P47" s="227"/>
      <c r="Q47" s="227"/>
      <c r="R47" s="228"/>
      <c r="S47" s="93"/>
      <c r="T47" s="79"/>
      <c r="U47" s="117"/>
      <c r="V47" s="299"/>
      <c r="W47" s="79"/>
      <c r="X47" s="79"/>
      <c r="Y47" s="79"/>
      <c r="Z47" s="293"/>
      <c r="AA47" s="294"/>
      <c r="AB47" s="295"/>
      <c r="AC47" s="300"/>
    </row>
    <row r="48" spans="2:29" s="54" customFormat="1" ht="10.5" customHeight="1">
      <c r="B48" s="59"/>
      <c r="C48" s="59"/>
      <c r="D48" s="103"/>
      <c r="E48" s="93"/>
      <c r="F48" s="93"/>
      <c r="G48" s="93"/>
      <c r="H48" s="93"/>
      <c r="I48" s="93"/>
      <c r="J48" s="93"/>
      <c r="K48" s="93"/>
      <c r="L48" s="94"/>
      <c r="M48" s="93"/>
      <c r="N48" s="93"/>
      <c r="O48" s="93"/>
      <c r="P48" s="93"/>
      <c r="Q48" s="93"/>
      <c r="R48" s="93"/>
      <c r="S48" s="93"/>
      <c r="T48" s="79"/>
      <c r="U48" s="117"/>
      <c r="V48" s="299"/>
      <c r="W48" s="79"/>
      <c r="X48" s="79"/>
      <c r="Y48" s="79"/>
      <c r="Z48" s="79"/>
      <c r="AA48" s="59"/>
      <c r="AB48" s="59"/>
      <c r="AC48" s="300"/>
    </row>
    <row r="49" spans="2:29" ht="10.5" customHeight="1">
      <c r="B49" s="3"/>
      <c r="C49" s="3"/>
      <c r="D49" s="106"/>
      <c r="E49" s="207"/>
      <c r="F49" s="205"/>
      <c r="G49" s="123"/>
      <c r="H49" s="94"/>
      <c r="I49" s="94"/>
      <c r="J49" s="94"/>
      <c r="K49" s="94"/>
      <c r="L49" s="94"/>
      <c r="M49" s="207">
        <v>12</v>
      </c>
      <c r="N49" s="205" t="s">
        <v>148</v>
      </c>
      <c r="O49" s="123">
        <v>3</v>
      </c>
      <c r="P49" s="94"/>
      <c r="Q49" s="94"/>
      <c r="R49" s="94"/>
      <c r="S49" s="95"/>
      <c r="T49" s="3"/>
      <c r="U49" s="112"/>
      <c r="V49" s="142"/>
      <c r="W49" s="3"/>
      <c r="X49" s="3"/>
      <c r="Y49" s="3"/>
      <c r="Z49" s="207">
        <v>1</v>
      </c>
      <c r="AA49" s="205" t="s">
        <v>138</v>
      </c>
      <c r="AB49" s="123">
        <v>3</v>
      </c>
      <c r="AC49" s="112"/>
    </row>
    <row r="50" spans="2:29" ht="10.5" customHeight="1">
      <c r="B50" s="3"/>
      <c r="C50" s="3"/>
      <c r="D50" s="106"/>
      <c r="E50" s="208"/>
      <c r="F50" s="206"/>
      <c r="G50" s="123"/>
      <c r="H50" s="94"/>
      <c r="I50" s="207">
        <v>1</v>
      </c>
      <c r="J50" s="205" t="s">
        <v>138</v>
      </c>
      <c r="K50" s="123">
        <v>5</v>
      </c>
      <c r="L50" s="94"/>
      <c r="M50" s="208"/>
      <c r="N50" s="206"/>
      <c r="O50" s="123">
        <v>8</v>
      </c>
      <c r="P50" s="94"/>
      <c r="Q50" s="207">
        <v>12</v>
      </c>
      <c r="R50" s="205" t="s">
        <v>148</v>
      </c>
      <c r="S50" s="123">
        <v>5</v>
      </c>
      <c r="T50" s="3"/>
      <c r="U50" s="112"/>
      <c r="V50" s="142"/>
      <c r="W50" s="3"/>
      <c r="X50" s="3"/>
      <c r="Y50" s="3"/>
      <c r="Z50" s="208"/>
      <c r="AA50" s="206"/>
      <c r="AB50" s="123">
        <v>12</v>
      </c>
      <c r="AC50" s="112"/>
    </row>
    <row r="51" spans="2:29" ht="10.5" customHeight="1">
      <c r="B51" s="3"/>
      <c r="C51" s="3"/>
      <c r="D51" s="106"/>
      <c r="E51" s="94"/>
      <c r="F51" s="94"/>
      <c r="G51" s="108"/>
      <c r="H51" s="94"/>
      <c r="I51" s="208"/>
      <c r="J51" s="206"/>
      <c r="K51" s="123">
        <v>2</v>
      </c>
      <c r="L51" s="94"/>
      <c r="M51" s="94"/>
      <c r="N51" s="94"/>
      <c r="O51" s="108"/>
      <c r="P51" s="94"/>
      <c r="Q51" s="208"/>
      <c r="R51" s="206"/>
      <c r="S51" s="123">
        <v>12</v>
      </c>
      <c r="T51" s="3"/>
      <c r="U51" s="112"/>
      <c r="V51" s="142"/>
      <c r="W51" s="3"/>
      <c r="X51" s="3"/>
      <c r="Y51" s="3"/>
      <c r="Z51" s="3"/>
      <c r="AA51" s="3"/>
      <c r="AB51" s="108"/>
      <c r="AC51" s="118"/>
    </row>
    <row r="52" spans="2:29" ht="10.5" customHeight="1">
      <c r="B52" s="3"/>
      <c r="C52" s="3"/>
      <c r="D52" s="106"/>
      <c r="E52" s="207"/>
      <c r="F52" s="205"/>
      <c r="G52" s="123"/>
      <c r="H52" s="94"/>
      <c r="I52" s="3"/>
      <c r="J52" s="3"/>
      <c r="K52" s="108"/>
      <c r="L52" s="94"/>
      <c r="M52" s="207">
        <v>10</v>
      </c>
      <c r="N52" s="205" t="s">
        <v>146</v>
      </c>
      <c r="O52" s="123">
        <v>1</v>
      </c>
      <c r="P52" s="108"/>
      <c r="Q52" s="3"/>
      <c r="R52" s="3"/>
      <c r="S52" s="108"/>
      <c r="T52" s="62"/>
      <c r="U52" s="118"/>
      <c r="V52" s="301"/>
      <c r="W52" s="62"/>
      <c r="X52" s="3"/>
      <c r="Y52" s="3"/>
      <c r="Z52" s="207">
        <v>12</v>
      </c>
      <c r="AA52" s="205" t="s">
        <v>148</v>
      </c>
      <c r="AB52" s="123">
        <v>1</v>
      </c>
      <c r="AC52" s="118"/>
    </row>
    <row r="53" spans="2:29" ht="10.5" customHeight="1">
      <c r="B53" s="3"/>
      <c r="C53" s="3"/>
      <c r="D53" s="106"/>
      <c r="E53" s="208"/>
      <c r="F53" s="206"/>
      <c r="G53" s="123"/>
      <c r="H53" s="108"/>
      <c r="I53" s="207">
        <v>4</v>
      </c>
      <c r="J53" s="205" t="s">
        <v>141</v>
      </c>
      <c r="K53" s="123">
        <v>0</v>
      </c>
      <c r="L53" s="94"/>
      <c r="M53" s="208"/>
      <c r="N53" s="206"/>
      <c r="O53" s="123">
        <v>3</v>
      </c>
      <c r="P53" s="108"/>
      <c r="Q53" s="207">
        <v>6</v>
      </c>
      <c r="R53" s="205" t="s">
        <v>143</v>
      </c>
      <c r="S53" s="123">
        <v>0</v>
      </c>
      <c r="T53" s="62"/>
      <c r="U53" s="118"/>
      <c r="V53" s="301"/>
      <c r="W53" s="62"/>
      <c r="X53" s="3"/>
      <c r="Y53" s="3"/>
      <c r="Z53" s="208"/>
      <c r="AA53" s="206"/>
      <c r="AB53" s="123">
        <v>1</v>
      </c>
      <c r="AC53" s="114"/>
    </row>
    <row r="54" spans="2:29" ht="13.5" customHeight="1">
      <c r="B54" s="3"/>
      <c r="C54" s="3"/>
      <c r="D54" s="106"/>
      <c r="E54" s="14"/>
      <c r="F54" s="15"/>
      <c r="G54" s="89"/>
      <c r="H54" s="3"/>
      <c r="I54" s="208"/>
      <c r="J54" s="206"/>
      <c r="K54" s="123">
        <v>0</v>
      </c>
      <c r="L54" s="3"/>
      <c r="M54" s="7"/>
      <c r="N54" s="11"/>
      <c r="O54" s="11"/>
      <c r="P54" s="7"/>
      <c r="Q54" s="208"/>
      <c r="R54" s="206"/>
      <c r="S54" s="123">
        <v>1</v>
      </c>
      <c r="T54" s="61"/>
      <c r="U54" s="112"/>
      <c r="V54" s="301"/>
      <c r="W54" s="62"/>
      <c r="X54" s="62"/>
      <c r="Y54" s="62"/>
      <c r="Z54" s="3"/>
      <c r="AA54" s="3"/>
      <c r="AB54" s="3"/>
      <c r="AC54" s="114"/>
    </row>
    <row r="55" spans="2:29" ht="9.75" customHeight="1" thickBot="1">
      <c r="B55" s="3"/>
      <c r="C55" s="3"/>
      <c r="D55" s="106"/>
      <c r="E55" s="94"/>
      <c r="F55" s="94"/>
      <c r="G55" s="89"/>
      <c r="H55" s="3"/>
      <c r="I55" s="3"/>
      <c r="J55" s="6"/>
      <c r="K55" s="3"/>
      <c r="L55" s="3"/>
      <c r="M55" s="94"/>
      <c r="N55" s="94"/>
      <c r="O55" s="11"/>
      <c r="P55" s="3"/>
      <c r="Q55" s="3"/>
      <c r="R55" s="3"/>
      <c r="S55" s="3"/>
      <c r="T55" s="61"/>
      <c r="U55" s="112"/>
      <c r="V55" s="301"/>
      <c r="W55" s="62"/>
      <c r="X55" s="62"/>
      <c r="Y55" s="62"/>
      <c r="Z55" s="207">
        <v>1</v>
      </c>
      <c r="AA55" s="205" t="s">
        <v>138</v>
      </c>
      <c r="AB55" s="3"/>
      <c r="AC55" s="114"/>
    </row>
    <row r="56" spans="4:29" ht="11.25" customHeight="1">
      <c r="D56" s="106"/>
      <c r="E56" s="229" t="s">
        <v>46</v>
      </c>
      <c r="F56" s="230"/>
      <c r="G56" s="89"/>
      <c r="H56" s="3"/>
      <c r="I56" s="207">
        <v>1</v>
      </c>
      <c r="J56" s="205" t="s">
        <v>138</v>
      </c>
      <c r="K56" s="3"/>
      <c r="L56" s="3"/>
      <c r="M56" s="229" t="s">
        <v>46</v>
      </c>
      <c r="N56" s="230"/>
      <c r="O56" s="11"/>
      <c r="P56" s="3"/>
      <c r="Q56" s="207">
        <v>12</v>
      </c>
      <c r="R56" s="205" t="s">
        <v>148</v>
      </c>
      <c r="S56" s="3"/>
      <c r="T56" s="61"/>
      <c r="U56" s="112"/>
      <c r="V56" s="301"/>
      <c r="W56" s="62"/>
      <c r="X56" s="62"/>
      <c r="Y56" s="62"/>
      <c r="Z56" s="208"/>
      <c r="AA56" s="206"/>
      <c r="AB56" s="3"/>
      <c r="AC56" s="112"/>
    </row>
    <row r="57" spans="4:29" ht="9.75" customHeight="1" thickBot="1">
      <c r="D57" s="106"/>
      <c r="E57" s="231"/>
      <c r="F57" s="232"/>
      <c r="G57" s="3"/>
      <c r="H57" s="3"/>
      <c r="I57" s="208"/>
      <c r="J57" s="206"/>
      <c r="K57" s="3"/>
      <c r="L57" s="3"/>
      <c r="M57" s="231"/>
      <c r="N57" s="232"/>
      <c r="O57" s="11"/>
      <c r="P57" s="3"/>
      <c r="Q57" s="208"/>
      <c r="R57" s="206"/>
      <c r="S57" s="3"/>
      <c r="T57" s="3"/>
      <c r="U57" s="112"/>
      <c r="V57" s="142"/>
      <c r="W57" s="3"/>
      <c r="X57" s="3"/>
      <c r="Y57" s="3"/>
      <c r="Z57" s="3"/>
      <c r="AA57" s="3"/>
      <c r="AB57" s="3"/>
      <c r="AC57" s="112"/>
    </row>
    <row r="58" spans="4:29" ht="16.5" customHeight="1" thickBot="1">
      <c r="D58" s="10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97"/>
      <c r="V58" s="143"/>
      <c r="W58" s="2"/>
      <c r="X58" s="2"/>
      <c r="Y58" s="2"/>
      <c r="Z58" s="2"/>
      <c r="AA58" s="2"/>
      <c r="AB58" s="2"/>
      <c r="AC58" s="97"/>
    </row>
    <row r="59" spans="5:6" ht="4.5" customHeight="1">
      <c r="E59" s="1"/>
      <c r="F59" s="1"/>
    </row>
    <row r="60" spans="5:19" ht="11.25" customHeight="1">
      <c r="E60" s="1"/>
      <c r="F60" s="1"/>
      <c r="P60" s="50" t="s">
        <v>28</v>
      </c>
      <c r="S60" s="113" t="str">
        <f>Tiitelleht!A14</f>
        <v>JAKOB PROOVEL</v>
      </c>
    </row>
    <row r="61" spans="5:19" ht="11.25" customHeight="1">
      <c r="E61" s="1"/>
      <c r="F61" s="1"/>
      <c r="P61" s="50" t="s">
        <v>29</v>
      </c>
      <c r="S61" s="113" t="str">
        <f>Tiitelleht!A18</f>
        <v>ENN TÕNISSON</v>
      </c>
    </row>
    <row r="63" ht="12.75" customHeight="1"/>
  </sheetData>
  <mergeCells count="109">
    <mergeCell ref="Z55:Z56"/>
    <mergeCell ref="AA55:AA56"/>
    <mergeCell ref="Z46:AB47"/>
    <mergeCell ref="Z49:Z50"/>
    <mergeCell ref="AA49:AA50"/>
    <mergeCell ref="Z52:Z53"/>
    <mergeCell ref="AA52:AA53"/>
    <mergeCell ref="Q53:Q54"/>
    <mergeCell ref="R53:R54"/>
    <mergeCell ref="E56:F57"/>
    <mergeCell ref="I56:I57"/>
    <mergeCell ref="J56:J57"/>
    <mergeCell ref="M56:N57"/>
    <mergeCell ref="Q56:Q57"/>
    <mergeCell ref="R56:R57"/>
    <mergeCell ref="E52:E53"/>
    <mergeCell ref="F52:F53"/>
    <mergeCell ref="M52:M53"/>
    <mergeCell ref="N52:N53"/>
    <mergeCell ref="I53:I54"/>
    <mergeCell ref="J53:J54"/>
    <mergeCell ref="E46:J47"/>
    <mergeCell ref="M46:R47"/>
    <mergeCell ref="E49:E50"/>
    <mergeCell ref="F49:F50"/>
    <mergeCell ref="M49:M50"/>
    <mergeCell ref="N49:N50"/>
    <mergeCell ref="I50:I51"/>
    <mergeCell ref="J50:J51"/>
    <mergeCell ref="Q50:Q51"/>
    <mergeCell ref="R50:R51"/>
    <mergeCell ref="A41:A42"/>
    <mergeCell ref="E41:E42"/>
    <mergeCell ref="F41:F42"/>
    <mergeCell ref="E45:R45"/>
    <mergeCell ref="N36:N37"/>
    <mergeCell ref="A38:A39"/>
    <mergeCell ref="E38:E39"/>
    <mergeCell ref="F38:F39"/>
    <mergeCell ref="I39:I40"/>
    <mergeCell ref="J39:J40"/>
    <mergeCell ref="A35:A36"/>
    <mergeCell ref="E35:E36"/>
    <mergeCell ref="F35:F36"/>
    <mergeCell ref="M36:M37"/>
    <mergeCell ref="Q30:Q31"/>
    <mergeCell ref="R30:R31"/>
    <mergeCell ref="A32:A33"/>
    <mergeCell ref="E32:E33"/>
    <mergeCell ref="F32:F33"/>
    <mergeCell ref="I33:I34"/>
    <mergeCell ref="J33:J34"/>
    <mergeCell ref="J27:J28"/>
    <mergeCell ref="A29:A30"/>
    <mergeCell ref="E29:E30"/>
    <mergeCell ref="F29:F30"/>
    <mergeCell ref="A26:A27"/>
    <mergeCell ref="E26:E27"/>
    <mergeCell ref="F26:F27"/>
    <mergeCell ref="I27:I28"/>
    <mergeCell ref="U21:U22"/>
    <mergeCell ref="V21:V22"/>
    <mergeCell ref="A23:A24"/>
    <mergeCell ref="E23:E24"/>
    <mergeCell ref="F23:F24"/>
    <mergeCell ref="M24:M25"/>
    <mergeCell ref="N24:N25"/>
    <mergeCell ref="J17:J18"/>
    <mergeCell ref="A20:A21"/>
    <mergeCell ref="E20:E21"/>
    <mergeCell ref="F20:F21"/>
    <mergeCell ref="I21:I22"/>
    <mergeCell ref="J21:J22"/>
    <mergeCell ref="A17:A18"/>
    <mergeCell ref="E17:E18"/>
    <mergeCell ref="F17:F18"/>
    <mergeCell ref="I17:I18"/>
    <mergeCell ref="Q12:Q13"/>
    <mergeCell ref="R12:R13"/>
    <mergeCell ref="A14:A15"/>
    <mergeCell ref="E14:E15"/>
    <mergeCell ref="F14:F15"/>
    <mergeCell ref="I14:I15"/>
    <mergeCell ref="J14:J15"/>
    <mergeCell ref="M15:M16"/>
    <mergeCell ref="N15:N16"/>
    <mergeCell ref="M9:M10"/>
    <mergeCell ref="N9:N10"/>
    <mergeCell ref="A11:A12"/>
    <mergeCell ref="E11:E12"/>
    <mergeCell ref="F11:F12"/>
    <mergeCell ref="I11:I12"/>
    <mergeCell ref="J11:J12"/>
    <mergeCell ref="A8:A9"/>
    <mergeCell ref="E8:E9"/>
    <mergeCell ref="F8:F9"/>
    <mergeCell ref="I8:I9"/>
    <mergeCell ref="A5:C6"/>
    <mergeCell ref="E5:G6"/>
    <mergeCell ref="I5:K6"/>
    <mergeCell ref="J8:J9"/>
    <mergeCell ref="M5:O6"/>
    <mergeCell ref="E1:Z1"/>
    <mergeCell ref="E2:Z2"/>
    <mergeCell ref="E3:Z3"/>
    <mergeCell ref="V4:V5"/>
    <mergeCell ref="W4:X5"/>
    <mergeCell ref="Y4:Z5"/>
    <mergeCell ref="Q5:S6"/>
  </mergeCells>
  <printOptions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5"/>
  <sheetViews>
    <sheetView workbookViewId="0" topLeftCell="A1">
      <selection activeCell="G56" sqref="G56"/>
    </sheetView>
  </sheetViews>
  <sheetFormatPr defaultColWidth="9.140625" defaultRowHeight="12.75"/>
  <cols>
    <col min="1" max="3" width="2.7109375" style="1" customWidth="1"/>
    <col min="4" max="4" width="1.421875" style="10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6" width="2.57421875" style="1" customWidth="1"/>
    <col min="27" max="27" width="20.00390625" style="1" customWidth="1"/>
    <col min="28" max="28" width="2.5742187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4:26" s="132" customFormat="1" ht="15.75" customHeight="1">
      <c r="D1" s="134"/>
      <c r="E1" s="201" t="str">
        <f>Tiitelleht!A2</f>
        <v>JAAN JAAGO XXX MÄLESTUSVÕISTLUSED KREEKA-ROOMA MAADLUSES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4:26" s="132" customFormat="1" ht="15.75" customHeight="1">
      <c r="D2" s="134"/>
      <c r="E2" s="201" t="str">
        <f>Tiitelleht!A6</f>
        <v>LUUNJA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4:26" s="132" customFormat="1" ht="15.75">
      <c r="D3" s="134"/>
      <c r="E3" s="202" t="str">
        <f>Tiitelleht!A10</f>
        <v>17.-18.03.2007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6:26" ht="16.5" customHeight="1" thickBot="1">
      <c r="F4" s="9"/>
      <c r="H4" s="60"/>
      <c r="I4" s="60"/>
      <c r="J4" s="60"/>
      <c r="K4" s="60"/>
      <c r="L4" s="60"/>
      <c r="O4" s="77"/>
      <c r="P4" s="77"/>
      <c r="Q4" s="77"/>
      <c r="T4" s="116"/>
      <c r="V4" s="203" t="s">
        <v>40</v>
      </c>
      <c r="W4" s="203">
        <v>50</v>
      </c>
      <c r="X4" s="203"/>
      <c r="Y4" s="203" t="s">
        <v>9</v>
      </c>
      <c r="Z4" s="203"/>
    </row>
    <row r="5" spans="1:26" ht="13.5" customHeight="1">
      <c r="A5" s="209" t="s">
        <v>49</v>
      </c>
      <c r="B5" s="210"/>
      <c r="C5" s="211"/>
      <c r="E5" s="195" t="s">
        <v>39</v>
      </c>
      <c r="F5" s="196"/>
      <c r="G5" s="197"/>
      <c r="H5" s="77"/>
      <c r="I5" s="195" t="s">
        <v>47</v>
      </c>
      <c r="J5" s="196"/>
      <c r="K5" s="197"/>
      <c r="M5" s="195" t="s">
        <v>38</v>
      </c>
      <c r="N5" s="196"/>
      <c r="O5" s="197"/>
      <c r="P5" s="77"/>
      <c r="Q5" s="195" t="s">
        <v>41</v>
      </c>
      <c r="R5" s="196"/>
      <c r="S5" s="197"/>
      <c r="T5" s="116"/>
      <c r="U5" s="116"/>
      <c r="V5" s="203"/>
      <c r="W5" s="203"/>
      <c r="X5" s="203"/>
      <c r="Y5" s="203"/>
      <c r="Z5" s="203"/>
    </row>
    <row r="6" spans="1:24" ht="13.5" customHeight="1" thickBot="1">
      <c r="A6" s="212"/>
      <c r="B6" s="213"/>
      <c r="C6" s="214"/>
      <c r="E6" s="198"/>
      <c r="F6" s="199"/>
      <c r="G6" s="200"/>
      <c r="H6" s="77"/>
      <c r="I6" s="198"/>
      <c r="J6" s="199"/>
      <c r="K6" s="200"/>
      <c r="L6" s="77"/>
      <c r="M6" s="198"/>
      <c r="N6" s="199"/>
      <c r="O6" s="200"/>
      <c r="P6" s="77"/>
      <c r="Q6" s="198"/>
      <c r="R6" s="199"/>
      <c r="S6" s="200"/>
      <c r="T6" s="77"/>
      <c r="U6" s="77"/>
      <c r="V6" s="77"/>
      <c r="W6" s="77"/>
      <c r="X6" s="77"/>
    </row>
    <row r="7" spans="5:20" ht="13.5" customHeight="1" thickBot="1">
      <c r="E7" s="1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7"/>
      <c r="R7" s="17"/>
      <c r="S7" s="17"/>
      <c r="T7" s="17"/>
    </row>
    <row r="8" spans="1:15" s="54" customFormat="1" ht="10.5" customHeight="1">
      <c r="A8" s="305">
        <v>3</v>
      </c>
      <c r="B8" s="310"/>
      <c r="C8" s="120"/>
      <c r="D8" s="80"/>
      <c r="E8" s="207">
        <v>1</v>
      </c>
      <c r="F8" s="205" t="s">
        <v>149</v>
      </c>
      <c r="G8" s="115"/>
      <c r="H8" s="59"/>
      <c r="I8" s="207">
        <v>1</v>
      </c>
      <c r="J8" s="205" t="s">
        <v>149</v>
      </c>
      <c r="K8" s="115">
        <v>0</v>
      </c>
      <c r="L8" s="59"/>
      <c r="M8" s="59"/>
      <c r="N8" s="79"/>
      <c r="O8" s="59"/>
    </row>
    <row r="9" spans="1:18" s="54" customFormat="1" ht="10.5" customHeight="1" thickBot="1">
      <c r="A9" s="306"/>
      <c r="B9" s="311"/>
      <c r="C9" s="122"/>
      <c r="D9" s="80"/>
      <c r="E9" s="208"/>
      <c r="F9" s="206"/>
      <c r="G9" s="52"/>
      <c r="H9" s="79"/>
      <c r="I9" s="208"/>
      <c r="J9" s="206"/>
      <c r="K9" s="52">
        <v>8</v>
      </c>
      <c r="L9" s="59"/>
      <c r="M9" s="207">
        <v>2</v>
      </c>
      <c r="N9" s="205" t="s">
        <v>150</v>
      </c>
      <c r="O9" s="52">
        <v>4</v>
      </c>
      <c r="R9" s="59"/>
    </row>
    <row r="10" spans="1:15" s="54" customFormat="1" ht="10.5" customHeight="1" thickBot="1">
      <c r="A10" s="309"/>
      <c r="B10" s="312"/>
      <c r="C10" s="59"/>
      <c r="D10" s="80"/>
      <c r="E10" s="82"/>
      <c r="F10" s="76"/>
      <c r="G10" s="59"/>
      <c r="H10" s="79"/>
      <c r="I10" s="82"/>
      <c r="J10" s="76"/>
      <c r="K10" s="59"/>
      <c r="L10" s="59"/>
      <c r="M10" s="208"/>
      <c r="N10" s="206"/>
      <c r="O10" s="52">
        <v>14</v>
      </c>
    </row>
    <row r="11" spans="1:12" s="54" customFormat="1" ht="10.5" customHeight="1">
      <c r="A11" s="305">
        <v>2</v>
      </c>
      <c r="B11" s="310"/>
      <c r="C11" s="120"/>
      <c r="D11" s="80"/>
      <c r="E11" s="207">
        <v>2</v>
      </c>
      <c r="F11" s="205" t="s">
        <v>150</v>
      </c>
      <c r="G11" s="52"/>
      <c r="H11" s="79"/>
      <c r="I11" s="207">
        <v>2</v>
      </c>
      <c r="J11" s="205" t="s">
        <v>150</v>
      </c>
      <c r="K11" s="52">
        <v>5</v>
      </c>
      <c r="L11" s="59"/>
    </row>
    <row r="12" spans="1:19" s="54" customFormat="1" ht="10.5" customHeight="1" thickBot="1">
      <c r="A12" s="306"/>
      <c r="B12" s="311"/>
      <c r="C12" s="122"/>
      <c r="D12" s="80"/>
      <c r="E12" s="208"/>
      <c r="F12" s="206"/>
      <c r="G12" s="52"/>
      <c r="H12" s="59"/>
      <c r="I12" s="208"/>
      <c r="J12" s="206"/>
      <c r="K12" s="52">
        <v>10</v>
      </c>
      <c r="L12" s="59"/>
      <c r="Q12" s="207">
        <v>2</v>
      </c>
      <c r="R12" s="205" t="s">
        <v>150</v>
      </c>
      <c r="S12" s="52">
        <v>1</v>
      </c>
    </row>
    <row r="13" spans="1:19" s="54" customFormat="1" ht="10.5" customHeight="1" thickBot="1">
      <c r="A13" s="309"/>
      <c r="B13" s="312"/>
      <c r="C13" s="59"/>
      <c r="D13" s="80"/>
      <c r="E13" s="82"/>
      <c r="F13" s="76"/>
      <c r="G13" s="59"/>
      <c r="H13" s="59"/>
      <c r="I13" s="82"/>
      <c r="J13" s="76"/>
      <c r="K13" s="59"/>
      <c r="L13" s="59"/>
      <c r="Q13" s="208"/>
      <c r="R13" s="206"/>
      <c r="S13" s="52">
        <v>12</v>
      </c>
    </row>
    <row r="14" spans="1:12" s="54" customFormat="1" ht="10.5" customHeight="1">
      <c r="A14" s="305">
        <v>5</v>
      </c>
      <c r="B14" s="310"/>
      <c r="C14" s="120"/>
      <c r="D14" s="80"/>
      <c r="E14" s="207">
        <v>3</v>
      </c>
      <c r="F14" s="205" t="s">
        <v>151</v>
      </c>
      <c r="G14" s="52"/>
      <c r="H14" s="59"/>
      <c r="I14" s="207">
        <v>3</v>
      </c>
      <c r="J14" s="205" t="s">
        <v>151</v>
      </c>
      <c r="K14" s="52">
        <v>5</v>
      </c>
      <c r="L14" s="59"/>
    </row>
    <row r="15" spans="1:15" s="54" customFormat="1" ht="10.5" customHeight="1" thickBot="1">
      <c r="A15" s="306"/>
      <c r="B15" s="311"/>
      <c r="C15" s="122"/>
      <c r="D15" s="80"/>
      <c r="E15" s="208"/>
      <c r="F15" s="206"/>
      <c r="G15" s="52"/>
      <c r="H15" s="79"/>
      <c r="I15" s="208"/>
      <c r="J15" s="206"/>
      <c r="K15" s="52">
        <v>11</v>
      </c>
      <c r="L15" s="59"/>
      <c r="M15" s="207">
        <v>3</v>
      </c>
      <c r="N15" s="205" t="s">
        <v>151</v>
      </c>
      <c r="O15" s="52">
        <v>0</v>
      </c>
    </row>
    <row r="16" spans="1:15" s="54" customFormat="1" ht="10.5" customHeight="1" thickBot="1">
      <c r="A16" s="309"/>
      <c r="B16" s="312"/>
      <c r="C16" s="59"/>
      <c r="D16" s="80"/>
      <c r="E16" s="82"/>
      <c r="F16" s="76"/>
      <c r="G16" s="59"/>
      <c r="H16" s="79"/>
      <c r="I16" s="82"/>
      <c r="J16" s="76"/>
      <c r="K16" s="59"/>
      <c r="L16" s="59"/>
      <c r="M16" s="208"/>
      <c r="N16" s="206"/>
      <c r="O16" s="52">
        <v>0</v>
      </c>
    </row>
    <row r="17" spans="1:14" s="54" customFormat="1" ht="10.5" customHeight="1">
      <c r="A17" s="305">
        <v>7</v>
      </c>
      <c r="B17" s="310">
        <v>0</v>
      </c>
      <c r="C17" s="120"/>
      <c r="D17" s="80"/>
      <c r="E17" s="207">
        <v>4</v>
      </c>
      <c r="F17" s="205" t="s">
        <v>152</v>
      </c>
      <c r="G17" s="84"/>
      <c r="H17" s="79"/>
      <c r="I17" s="207">
        <v>4</v>
      </c>
      <c r="J17" s="205" t="s">
        <v>152</v>
      </c>
      <c r="K17" s="84">
        <v>0</v>
      </c>
      <c r="L17" s="59"/>
      <c r="M17" s="59"/>
      <c r="N17" s="59"/>
    </row>
    <row r="18" spans="1:12" s="54" customFormat="1" ht="10.5" customHeight="1" thickBot="1">
      <c r="A18" s="306"/>
      <c r="B18" s="311">
        <v>2</v>
      </c>
      <c r="C18" s="122">
        <v>11</v>
      </c>
      <c r="D18" s="80"/>
      <c r="E18" s="208"/>
      <c r="F18" s="206"/>
      <c r="G18" s="52"/>
      <c r="H18" s="59"/>
      <c r="I18" s="208"/>
      <c r="J18" s="206"/>
      <c r="K18" s="52">
        <v>2</v>
      </c>
      <c r="L18" s="59"/>
    </row>
    <row r="19" spans="1:23" s="54" customFormat="1" ht="10.5" customHeight="1" thickBot="1">
      <c r="A19" s="309"/>
      <c r="B19" s="312"/>
      <c r="C19" s="59"/>
      <c r="D19" s="80"/>
      <c r="E19" s="82"/>
      <c r="F19" s="76"/>
      <c r="G19" s="59"/>
      <c r="H19" s="59"/>
      <c r="I19" s="82"/>
      <c r="J19" s="76"/>
      <c r="K19" s="59"/>
      <c r="L19" s="59"/>
      <c r="U19" s="207">
        <v>5</v>
      </c>
      <c r="V19" s="205" t="s">
        <v>153</v>
      </c>
      <c r="W19" s="59"/>
    </row>
    <row r="20" spans="1:23" s="54" customFormat="1" ht="10.5" customHeight="1">
      <c r="A20" s="305">
        <v>1</v>
      </c>
      <c r="B20" s="310"/>
      <c r="C20" s="120"/>
      <c r="D20" s="80"/>
      <c r="E20" s="207">
        <v>5</v>
      </c>
      <c r="F20" s="205" t="s">
        <v>260</v>
      </c>
      <c r="G20" s="52"/>
      <c r="H20" s="59"/>
      <c r="I20" s="207">
        <v>5</v>
      </c>
      <c r="J20" s="205" t="s">
        <v>153</v>
      </c>
      <c r="K20" s="52">
        <v>4</v>
      </c>
      <c r="L20" s="59"/>
      <c r="M20" s="59"/>
      <c r="N20" s="79"/>
      <c r="U20" s="208"/>
      <c r="V20" s="206"/>
      <c r="W20" s="59"/>
    </row>
    <row r="21" spans="1:15" s="54" customFormat="1" ht="10.5" customHeight="1" thickBot="1">
      <c r="A21" s="306"/>
      <c r="B21" s="311"/>
      <c r="C21" s="122"/>
      <c r="D21" s="80"/>
      <c r="E21" s="208"/>
      <c r="F21" s="206"/>
      <c r="G21" s="52"/>
      <c r="H21" s="79"/>
      <c r="I21" s="208"/>
      <c r="J21" s="206"/>
      <c r="K21" s="52">
        <v>13</v>
      </c>
      <c r="L21" s="59"/>
      <c r="M21" s="207">
        <v>5</v>
      </c>
      <c r="N21" s="205" t="s">
        <v>153</v>
      </c>
      <c r="O21" s="52">
        <v>3</v>
      </c>
    </row>
    <row r="22" spans="1:15" s="54" customFormat="1" ht="10.5" customHeight="1" thickBot="1">
      <c r="A22" s="309"/>
      <c r="B22" s="312"/>
      <c r="C22" s="59"/>
      <c r="D22" s="80"/>
      <c r="E22" s="82"/>
      <c r="F22" s="76"/>
      <c r="G22" s="59"/>
      <c r="H22" s="79"/>
      <c r="I22" s="82"/>
      <c r="J22" s="76"/>
      <c r="K22" s="59"/>
      <c r="L22" s="59"/>
      <c r="M22" s="208"/>
      <c r="N22" s="206"/>
      <c r="O22" s="52">
        <v>8</v>
      </c>
    </row>
    <row r="23" spans="1:23" s="54" customFormat="1" ht="10.5" customHeight="1">
      <c r="A23" s="305">
        <v>5</v>
      </c>
      <c r="B23" s="310"/>
      <c r="C23" s="120"/>
      <c r="D23" s="80"/>
      <c r="E23" s="207">
        <v>6</v>
      </c>
      <c r="F23" s="205" t="s">
        <v>154</v>
      </c>
      <c r="G23" s="52"/>
      <c r="H23" s="59"/>
      <c r="I23" s="207">
        <v>6</v>
      </c>
      <c r="J23" s="205" t="s">
        <v>154</v>
      </c>
      <c r="K23" s="52">
        <v>0</v>
      </c>
      <c r="P23" s="59"/>
      <c r="Q23" s="59"/>
      <c r="R23" s="59"/>
      <c r="S23" s="59"/>
      <c r="T23" s="59"/>
      <c r="U23" s="59"/>
      <c r="V23" s="59"/>
      <c r="W23" s="59"/>
    </row>
    <row r="24" spans="1:23" s="54" customFormat="1" ht="10.5" customHeight="1" thickBot="1">
      <c r="A24" s="306"/>
      <c r="B24" s="311"/>
      <c r="C24" s="122"/>
      <c r="D24" s="80"/>
      <c r="E24" s="208"/>
      <c r="F24" s="206"/>
      <c r="G24" s="52"/>
      <c r="H24" s="59"/>
      <c r="I24" s="208"/>
      <c r="J24" s="206"/>
      <c r="K24" s="52">
        <v>0</v>
      </c>
      <c r="P24" s="59"/>
      <c r="T24" s="59"/>
      <c r="U24" s="59"/>
      <c r="V24" s="59"/>
      <c r="W24" s="59"/>
    </row>
    <row r="25" spans="1:23" s="54" customFormat="1" ht="10.5" customHeight="1" thickBot="1">
      <c r="A25" s="309"/>
      <c r="B25" s="312"/>
      <c r="C25" s="59"/>
      <c r="D25" s="80"/>
      <c r="E25" s="82"/>
      <c r="F25" s="76"/>
      <c r="G25" s="59"/>
      <c r="H25" s="59"/>
      <c r="I25" s="82"/>
      <c r="J25" s="76"/>
      <c r="K25" s="59"/>
      <c r="P25" s="59"/>
      <c r="T25" s="59"/>
      <c r="U25" s="59"/>
      <c r="V25" s="59"/>
      <c r="W25" s="59"/>
    </row>
    <row r="26" spans="1:23" s="54" customFormat="1" ht="10.5" customHeight="1">
      <c r="A26" s="305">
        <v>8</v>
      </c>
      <c r="B26" s="310">
        <v>5</v>
      </c>
      <c r="C26" s="120"/>
      <c r="D26" s="80"/>
      <c r="E26" s="207">
        <v>7</v>
      </c>
      <c r="F26" s="205" t="s">
        <v>155</v>
      </c>
      <c r="G26" s="52">
        <v>5</v>
      </c>
      <c r="H26" s="59"/>
      <c r="P26" s="59"/>
      <c r="Q26" s="207">
        <v>5</v>
      </c>
      <c r="R26" s="205" t="s">
        <v>153</v>
      </c>
      <c r="S26" s="52">
        <v>3</v>
      </c>
      <c r="T26" s="59"/>
      <c r="U26" s="59"/>
      <c r="V26" s="59"/>
      <c r="W26" s="59"/>
    </row>
    <row r="27" spans="1:23" s="54" customFormat="1" ht="10.5" customHeight="1" thickBot="1">
      <c r="A27" s="306"/>
      <c r="B27" s="311">
        <v>0</v>
      </c>
      <c r="C27" s="122">
        <v>12</v>
      </c>
      <c r="D27" s="80"/>
      <c r="E27" s="208"/>
      <c r="F27" s="206"/>
      <c r="G27" s="52">
        <v>0</v>
      </c>
      <c r="H27" s="59"/>
      <c r="I27" s="207">
        <v>7</v>
      </c>
      <c r="J27" s="205" t="s">
        <v>155</v>
      </c>
      <c r="K27" s="52">
        <v>0</v>
      </c>
      <c r="P27" s="59"/>
      <c r="Q27" s="208"/>
      <c r="R27" s="206"/>
      <c r="S27" s="52">
        <v>17</v>
      </c>
      <c r="T27" s="59"/>
      <c r="U27" s="59"/>
      <c r="V27" s="59"/>
      <c r="W27" s="59"/>
    </row>
    <row r="28" spans="1:23" s="54" customFormat="1" ht="10.5" customHeight="1" thickBot="1">
      <c r="A28" s="309"/>
      <c r="B28" s="312"/>
      <c r="C28" s="59"/>
      <c r="D28" s="80"/>
      <c r="E28" s="82"/>
      <c r="F28" s="76"/>
      <c r="G28" s="59"/>
      <c r="H28" s="59"/>
      <c r="I28" s="208"/>
      <c r="J28" s="206"/>
      <c r="K28" s="52">
        <v>0</v>
      </c>
      <c r="P28" s="59"/>
      <c r="Q28" s="59"/>
      <c r="R28" s="59"/>
      <c r="S28" s="59"/>
      <c r="T28" s="59"/>
      <c r="U28" s="59"/>
      <c r="V28" s="59"/>
      <c r="W28" s="59"/>
    </row>
    <row r="29" spans="1:23" s="54" customFormat="1" ht="10.5" customHeight="1">
      <c r="A29" s="305">
        <v>10</v>
      </c>
      <c r="B29" s="310">
        <v>0</v>
      </c>
      <c r="C29" s="120"/>
      <c r="D29" s="80"/>
      <c r="E29" s="207">
        <v>8</v>
      </c>
      <c r="F29" s="205" t="s">
        <v>207</v>
      </c>
      <c r="G29" s="52">
        <v>0</v>
      </c>
      <c r="H29" s="59"/>
      <c r="P29" s="59"/>
      <c r="Q29" s="59"/>
      <c r="R29" s="59"/>
      <c r="S29" s="59"/>
      <c r="T29" s="59"/>
      <c r="U29" s="59"/>
      <c r="V29" s="59"/>
      <c r="W29" s="59"/>
    </row>
    <row r="30" spans="1:23" s="54" customFormat="1" ht="10.5" customHeight="1" thickBot="1">
      <c r="A30" s="306"/>
      <c r="B30" s="311"/>
      <c r="C30" s="122"/>
      <c r="D30" s="80"/>
      <c r="E30" s="208"/>
      <c r="F30" s="206"/>
      <c r="G30" s="52"/>
      <c r="H30" s="59"/>
      <c r="M30" s="207">
        <v>9</v>
      </c>
      <c r="N30" s="205" t="s">
        <v>156</v>
      </c>
      <c r="O30" s="52">
        <v>1</v>
      </c>
      <c r="P30" s="59"/>
      <c r="Q30" s="59"/>
      <c r="R30" s="59"/>
      <c r="S30" s="59"/>
      <c r="T30" s="59"/>
      <c r="U30" s="59"/>
      <c r="V30" s="59"/>
      <c r="W30" s="59"/>
    </row>
    <row r="31" spans="1:23" s="54" customFormat="1" ht="10.5" customHeight="1" thickBot="1">
      <c r="A31" s="309"/>
      <c r="B31" s="312"/>
      <c r="C31" s="59"/>
      <c r="D31" s="80"/>
      <c r="E31" s="82"/>
      <c r="F31" s="76"/>
      <c r="G31" s="59"/>
      <c r="H31" s="59"/>
      <c r="M31" s="208"/>
      <c r="N31" s="206"/>
      <c r="O31" s="52">
        <v>2</v>
      </c>
      <c r="P31" s="59"/>
      <c r="Q31" s="59"/>
      <c r="R31" s="59"/>
      <c r="S31" s="59"/>
      <c r="T31" s="59"/>
      <c r="U31" s="59"/>
      <c r="V31" s="59"/>
      <c r="W31" s="59"/>
    </row>
    <row r="32" spans="1:23" s="54" customFormat="1" ht="10.5" customHeight="1">
      <c r="A32" s="305">
        <v>4</v>
      </c>
      <c r="B32" s="310"/>
      <c r="C32" s="120"/>
      <c r="D32" s="80"/>
      <c r="E32" s="207">
        <v>9</v>
      </c>
      <c r="F32" s="205" t="s">
        <v>156</v>
      </c>
      <c r="G32" s="52">
        <v>4</v>
      </c>
      <c r="H32" s="59"/>
      <c r="I32" s="83"/>
      <c r="J32" s="88"/>
      <c r="K32" s="79"/>
      <c r="M32" s="85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s="54" customFormat="1" ht="10.5" customHeight="1" thickBot="1">
      <c r="A33" s="306"/>
      <c r="B33" s="311"/>
      <c r="C33" s="122"/>
      <c r="D33" s="80"/>
      <c r="E33" s="208"/>
      <c r="F33" s="206"/>
      <c r="G33" s="52">
        <v>14</v>
      </c>
      <c r="H33" s="59"/>
      <c r="I33" s="207">
        <v>9</v>
      </c>
      <c r="J33" s="205" t="s">
        <v>156</v>
      </c>
      <c r="K33" s="52">
        <v>4</v>
      </c>
      <c r="M33" s="85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s="54" customFormat="1" ht="10.5" customHeight="1" thickBot="1">
      <c r="A34" s="82"/>
      <c r="B34" s="59"/>
      <c r="C34" s="59"/>
      <c r="D34" s="80"/>
      <c r="E34" s="82"/>
      <c r="F34" s="76"/>
      <c r="G34" s="59"/>
      <c r="H34" s="59"/>
      <c r="I34" s="208"/>
      <c r="J34" s="206"/>
      <c r="K34" s="52">
        <v>12</v>
      </c>
      <c r="M34" s="85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s="54" customFormat="1" ht="10.5" customHeight="1">
      <c r="A35" s="215">
        <v>9</v>
      </c>
      <c r="B35" s="119">
        <v>0</v>
      </c>
      <c r="C35" s="120"/>
      <c r="D35" s="80"/>
      <c r="E35" s="207">
        <v>10</v>
      </c>
      <c r="F35" s="205" t="s">
        <v>157</v>
      </c>
      <c r="G35" s="52">
        <v>0</v>
      </c>
      <c r="H35" s="59"/>
      <c r="I35" s="83"/>
      <c r="J35" s="88"/>
      <c r="K35" s="79"/>
      <c r="M35" s="85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s="54" customFormat="1" ht="10.5" customHeight="1" thickBot="1">
      <c r="A36" s="216"/>
      <c r="B36" s="121">
        <v>0</v>
      </c>
      <c r="C36" s="122">
        <v>14</v>
      </c>
      <c r="D36" s="80"/>
      <c r="E36" s="208"/>
      <c r="F36" s="206"/>
      <c r="G36" s="52">
        <v>0</v>
      </c>
      <c r="H36" s="59"/>
      <c r="I36" s="83"/>
      <c r="J36" s="88"/>
      <c r="K36" s="79"/>
      <c r="M36" s="85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s="54" customFormat="1" ht="6" customHeight="1" thickBot="1">
      <c r="A37" s="79"/>
      <c r="B37" s="79"/>
      <c r="C37" s="79"/>
      <c r="D37" s="80"/>
      <c r="E37" s="82"/>
      <c r="F37" s="76"/>
      <c r="G37" s="59"/>
      <c r="H37" s="59"/>
      <c r="I37" s="83"/>
      <c r="J37" s="88"/>
      <c r="K37" s="79"/>
      <c r="M37" s="85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2:29" s="54" customFormat="1" ht="10.5" customHeight="1" thickBot="1">
      <c r="B38" s="59"/>
      <c r="C38" s="59"/>
      <c r="D38" s="98"/>
      <c r="E38" s="99"/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2"/>
      <c r="Q38" s="90"/>
      <c r="R38" s="90"/>
      <c r="S38" s="90"/>
      <c r="T38" s="90"/>
      <c r="U38" s="91"/>
      <c r="V38" s="296"/>
      <c r="W38" s="90"/>
      <c r="X38" s="297"/>
      <c r="Y38" s="297"/>
      <c r="Z38" s="297"/>
      <c r="AA38" s="297"/>
      <c r="AB38" s="297"/>
      <c r="AC38" s="298"/>
    </row>
    <row r="39" spans="2:29" s="54" customFormat="1" ht="12" customHeight="1" thickBot="1">
      <c r="B39" s="59"/>
      <c r="C39" s="59"/>
      <c r="D39" s="103"/>
      <c r="E39" s="233" t="s">
        <v>44</v>
      </c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5"/>
      <c r="S39" s="94"/>
      <c r="T39" s="79"/>
      <c r="U39" s="117"/>
      <c r="V39" s="299"/>
      <c r="W39" s="79"/>
      <c r="X39" s="59"/>
      <c r="Y39" s="59"/>
      <c r="Z39" s="59"/>
      <c r="AA39" s="59"/>
      <c r="AB39" s="59"/>
      <c r="AC39" s="300"/>
    </row>
    <row r="40" spans="2:29" s="54" customFormat="1" ht="11.25" customHeight="1">
      <c r="B40" s="59"/>
      <c r="C40" s="59"/>
      <c r="D40" s="103"/>
      <c r="E40" s="236" t="s">
        <v>42</v>
      </c>
      <c r="F40" s="237"/>
      <c r="G40" s="237"/>
      <c r="H40" s="237"/>
      <c r="I40" s="237"/>
      <c r="J40" s="238"/>
      <c r="K40" s="96"/>
      <c r="L40" s="94"/>
      <c r="M40" s="236" t="s">
        <v>43</v>
      </c>
      <c r="N40" s="237"/>
      <c r="O40" s="237"/>
      <c r="P40" s="237"/>
      <c r="Q40" s="237"/>
      <c r="R40" s="238"/>
      <c r="S40" s="94"/>
      <c r="T40" s="79"/>
      <c r="U40" s="117"/>
      <c r="V40" s="299"/>
      <c r="W40" s="79"/>
      <c r="X40" s="79"/>
      <c r="Y40" s="79"/>
      <c r="Z40" s="290" t="s">
        <v>236</v>
      </c>
      <c r="AA40" s="291"/>
      <c r="AB40" s="292"/>
      <c r="AC40" s="300"/>
    </row>
    <row r="41" spans="2:29" s="54" customFormat="1" ht="11.25" customHeight="1" thickBot="1">
      <c r="B41" s="59"/>
      <c r="C41" s="59"/>
      <c r="D41" s="103"/>
      <c r="E41" s="226"/>
      <c r="F41" s="227"/>
      <c r="G41" s="227"/>
      <c r="H41" s="227"/>
      <c r="I41" s="227"/>
      <c r="J41" s="228"/>
      <c r="K41" s="96"/>
      <c r="L41" s="94"/>
      <c r="M41" s="226"/>
      <c r="N41" s="227"/>
      <c r="O41" s="227"/>
      <c r="P41" s="227"/>
      <c r="Q41" s="227"/>
      <c r="R41" s="228"/>
      <c r="S41" s="93"/>
      <c r="T41" s="79"/>
      <c r="U41" s="117"/>
      <c r="V41" s="299"/>
      <c r="W41" s="79"/>
      <c r="X41" s="79"/>
      <c r="Y41" s="79"/>
      <c r="Z41" s="293"/>
      <c r="AA41" s="294"/>
      <c r="AB41" s="295"/>
      <c r="AC41" s="300"/>
    </row>
    <row r="42" spans="2:29" s="54" customFormat="1" ht="10.5" customHeight="1">
      <c r="B42" s="59"/>
      <c r="C42" s="59"/>
      <c r="D42" s="103"/>
      <c r="E42" s="93"/>
      <c r="F42" s="93"/>
      <c r="G42" s="93"/>
      <c r="H42" s="93"/>
      <c r="I42" s="93"/>
      <c r="J42" s="93"/>
      <c r="K42" s="93"/>
      <c r="L42" s="94"/>
      <c r="M42" s="93"/>
      <c r="N42" s="93"/>
      <c r="O42" s="93"/>
      <c r="P42" s="93"/>
      <c r="Q42" s="93"/>
      <c r="R42" s="93"/>
      <c r="S42" s="93"/>
      <c r="T42" s="79"/>
      <c r="U42" s="117"/>
      <c r="V42" s="299"/>
      <c r="W42" s="79"/>
      <c r="X42" s="79"/>
      <c r="Y42" s="79"/>
      <c r="Z42" s="79"/>
      <c r="AA42" s="59"/>
      <c r="AB42" s="59"/>
      <c r="AC42" s="300"/>
    </row>
    <row r="43" spans="2:29" ht="10.5" customHeight="1">
      <c r="B43" s="3"/>
      <c r="C43" s="3"/>
      <c r="D43" s="106"/>
      <c r="E43" s="207"/>
      <c r="F43" s="205"/>
      <c r="G43" s="123"/>
      <c r="H43" s="94"/>
      <c r="I43" s="94"/>
      <c r="J43" s="94"/>
      <c r="K43" s="94"/>
      <c r="L43" s="94"/>
      <c r="M43" s="207"/>
      <c r="N43" s="205"/>
      <c r="O43" s="123"/>
      <c r="P43" s="94"/>
      <c r="Q43" s="94"/>
      <c r="R43" s="94"/>
      <c r="S43" s="95"/>
      <c r="T43" s="3"/>
      <c r="U43" s="112"/>
      <c r="V43" s="142"/>
      <c r="W43" s="3"/>
      <c r="X43" s="3"/>
      <c r="Y43" s="3"/>
      <c r="Z43" s="207">
        <v>1</v>
      </c>
      <c r="AA43" s="205" t="s">
        <v>149</v>
      </c>
      <c r="AB43" s="123">
        <v>3</v>
      </c>
      <c r="AC43" s="112"/>
    </row>
    <row r="44" spans="2:29" ht="10.5" customHeight="1">
      <c r="B44" s="3"/>
      <c r="C44" s="3"/>
      <c r="D44" s="106"/>
      <c r="E44" s="208"/>
      <c r="F44" s="206"/>
      <c r="G44" s="123"/>
      <c r="H44" s="94"/>
      <c r="I44" s="207">
        <v>1</v>
      </c>
      <c r="J44" s="205" t="s">
        <v>149</v>
      </c>
      <c r="K44" s="123">
        <v>4</v>
      </c>
      <c r="L44" s="94"/>
      <c r="M44" s="208"/>
      <c r="N44" s="206"/>
      <c r="O44" s="123"/>
      <c r="P44" s="94"/>
      <c r="Q44" s="207">
        <v>6</v>
      </c>
      <c r="R44" s="205" t="s">
        <v>154</v>
      </c>
      <c r="S44" s="123">
        <v>0</v>
      </c>
      <c r="T44" s="3"/>
      <c r="U44" s="112"/>
      <c r="V44" s="142"/>
      <c r="W44" s="3"/>
      <c r="X44" s="3"/>
      <c r="Y44" s="3"/>
      <c r="Z44" s="208"/>
      <c r="AA44" s="206"/>
      <c r="AB44" s="123">
        <v>7</v>
      </c>
      <c r="AC44" s="112"/>
    </row>
    <row r="45" spans="2:29" ht="10.5" customHeight="1">
      <c r="B45" s="3"/>
      <c r="C45" s="3"/>
      <c r="D45" s="106"/>
      <c r="E45" s="94"/>
      <c r="F45" s="94"/>
      <c r="G45" s="108"/>
      <c r="H45" s="94"/>
      <c r="I45" s="208"/>
      <c r="J45" s="206"/>
      <c r="K45" s="123">
        <v>13</v>
      </c>
      <c r="L45" s="94"/>
      <c r="M45" s="94"/>
      <c r="N45" s="94"/>
      <c r="O45" s="108"/>
      <c r="P45" s="94"/>
      <c r="Q45" s="208"/>
      <c r="R45" s="206"/>
      <c r="S45" s="123"/>
      <c r="T45" s="3"/>
      <c r="U45" s="112"/>
      <c r="V45" s="142"/>
      <c r="W45" s="3"/>
      <c r="X45" s="3"/>
      <c r="Y45" s="3"/>
      <c r="Z45" s="3"/>
      <c r="AA45" s="3"/>
      <c r="AB45" s="108"/>
      <c r="AC45" s="118"/>
    </row>
    <row r="46" spans="2:29" ht="10.5" customHeight="1">
      <c r="B46" s="3"/>
      <c r="C46" s="3"/>
      <c r="D46" s="106"/>
      <c r="E46" s="207"/>
      <c r="F46" s="205"/>
      <c r="G46" s="123"/>
      <c r="H46" s="94"/>
      <c r="I46" s="3"/>
      <c r="J46" s="3"/>
      <c r="K46" s="108"/>
      <c r="L46" s="94"/>
      <c r="M46" s="207"/>
      <c r="N46" s="205"/>
      <c r="O46" s="123"/>
      <c r="P46" s="108"/>
      <c r="Q46" s="3"/>
      <c r="R46" s="3"/>
      <c r="S46" s="108"/>
      <c r="T46" s="62"/>
      <c r="U46" s="118"/>
      <c r="V46" s="301"/>
      <c r="W46" s="62"/>
      <c r="X46" s="3"/>
      <c r="Y46" s="3"/>
      <c r="Z46" s="207">
        <v>9</v>
      </c>
      <c r="AA46" s="205" t="s">
        <v>156</v>
      </c>
      <c r="AB46" s="123">
        <v>1</v>
      </c>
      <c r="AC46" s="118"/>
    </row>
    <row r="47" spans="2:29" ht="10.5" customHeight="1">
      <c r="B47" s="3"/>
      <c r="C47" s="3"/>
      <c r="D47" s="106"/>
      <c r="E47" s="208"/>
      <c r="F47" s="206"/>
      <c r="G47" s="123"/>
      <c r="H47" s="108"/>
      <c r="I47" s="207">
        <v>3</v>
      </c>
      <c r="J47" s="205" t="s">
        <v>151</v>
      </c>
      <c r="K47" s="123">
        <v>0</v>
      </c>
      <c r="L47" s="94"/>
      <c r="M47" s="208"/>
      <c r="N47" s="206"/>
      <c r="O47" s="123"/>
      <c r="P47" s="108"/>
      <c r="Q47" s="207">
        <v>9</v>
      </c>
      <c r="R47" s="205" t="s">
        <v>156</v>
      </c>
      <c r="S47" s="123">
        <v>5</v>
      </c>
      <c r="T47" s="62"/>
      <c r="U47" s="118"/>
      <c r="V47" s="301"/>
      <c r="W47" s="62"/>
      <c r="X47" s="3"/>
      <c r="Y47" s="3"/>
      <c r="Z47" s="208"/>
      <c r="AA47" s="206"/>
      <c r="AB47" s="123">
        <v>7</v>
      </c>
      <c r="AC47" s="114"/>
    </row>
    <row r="48" spans="2:29" ht="13.5" customHeight="1">
      <c r="B48" s="3"/>
      <c r="C48" s="3"/>
      <c r="D48" s="106"/>
      <c r="E48" s="14"/>
      <c r="F48" s="15"/>
      <c r="G48" s="89"/>
      <c r="H48" s="3"/>
      <c r="I48" s="208"/>
      <c r="J48" s="206"/>
      <c r="K48" s="123">
        <v>0</v>
      </c>
      <c r="L48" s="3"/>
      <c r="M48" s="7"/>
      <c r="N48" s="11"/>
      <c r="O48" s="11"/>
      <c r="P48" s="7"/>
      <c r="Q48" s="208"/>
      <c r="R48" s="206"/>
      <c r="S48" s="123">
        <v>5</v>
      </c>
      <c r="T48" s="61"/>
      <c r="U48" s="112"/>
      <c r="V48" s="301"/>
      <c r="W48" s="62"/>
      <c r="X48" s="62"/>
      <c r="Y48" s="62"/>
      <c r="Z48" s="3"/>
      <c r="AA48" s="3"/>
      <c r="AB48" s="3"/>
      <c r="AC48" s="114"/>
    </row>
    <row r="49" spans="2:29" ht="13.5" customHeight="1" thickBot="1">
      <c r="B49" s="3"/>
      <c r="C49" s="3"/>
      <c r="D49" s="106"/>
      <c r="E49" s="94"/>
      <c r="F49" s="94"/>
      <c r="G49" s="89"/>
      <c r="H49" s="3"/>
      <c r="I49" s="3"/>
      <c r="J49" s="6"/>
      <c r="K49" s="3"/>
      <c r="L49" s="3"/>
      <c r="M49" s="94"/>
      <c r="N49" s="94"/>
      <c r="O49" s="11"/>
      <c r="P49" s="3"/>
      <c r="Q49" s="3"/>
      <c r="R49" s="3"/>
      <c r="S49" s="3"/>
      <c r="T49" s="61"/>
      <c r="U49" s="112"/>
      <c r="V49" s="301"/>
      <c r="W49" s="62"/>
      <c r="X49" s="62"/>
      <c r="Y49" s="62"/>
      <c r="Z49" s="207">
        <v>1</v>
      </c>
      <c r="AA49" s="205" t="s">
        <v>149</v>
      </c>
      <c r="AB49" s="3"/>
      <c r="AC49" s="114"/>
    </row>
    <row r="50" spans="4:29" ht="13.5" customHeight="1">
      <c r="D50" s="106"/>
      <c r="E50" s="229" t="s">
        <v>46</v>
      </c>
      <c r="F50" s="230"/>
      <c r="G50" s="89"/>
      <c r="H50" s="3"/>
      <c r="I50" s="207">
        <v>1</v>
      </c>
      <c r="J50" s="205" t="s">
        <v>149</v>
      </c>
      <c r="K50" s="3"/>
      <c r="L50" s="3"/>
      <c r="M50" s="229" t="s">
        <v>46</v>
      </c>
      <c r="N50" s="230"/>
      <c r="O50" s="11"/>
      <c r="P50" s="3"/>
      <c r="Q50" s="207">
        <v>9</v>
      </c>
      <c r="R50" s="205" t="s">
        <v>156</v>
      </c>
      <c r="S50" s="3"/>
      <c r="T50" s="61"/>
      <c r="U50" s="112"/>
      <c r="V50" s="301"/>
      <c r="W50" s="62"/>
      <c r="X50" s="62"/>
      <c r="Y50" s="62"/>
      <c r="Z50" s="208"/>
      <c r="AA50" s="206"/>
      <c r="AB50" s="3"/>
      <c r="AC50" s="112"/>
    </row>
    <row r="51" spans="4:29" ht="12.75" customHeight="1" thickBot="1">
      <c r="D51" s="106"/>
      <c r="E51" s="231"/>
      <c r="F51" s="232"/>
      <c r="G51" s="3"/>
      <c r="H51" s="3"/>
      <c r="I51" s="208"/>
      <c r="J51" s="206"/>
      <c r="K51" s="3"/>
      <c r="L51" s="3"/>
      <c r="M51" s="231"/>
      <c r="N51" s="232"/>
      <c r="O51" s="11"/>
      <c r="P51" s="3"/>
      <c r="Q51" s="208"/>
      <c r="R51" s="206"/>
      <c r="S51" s="3"/>
      <c r="T51" s="3"/>
      <c r="U51" s="112"/>
      <c r="V51" s="142"/>
      <c r="W51" s="3"/>
      <c r="X51" s="3"/>
      <c r="Y51" s="3"/>
      <c r="Z51" s="3"/>
      <c r="AA51" s="3"/>
      <c r="AB51" s="3"/>
      <c r="AC51" s="112"/>
    </row>
    <row r="52" spans="4:29" ht="16.5" customHeight="1" thickBot="1">
      <c r="D52" s="10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97"/>
      <c r="V52" s="143"/>
      <c r="W52" s="2"/>
      <c r="X52" s="2"/>
      <c r="Y52" s="2"/>
      <c r="Z52" s="2"/>
      <c r="AA52" s="2"/>
      <c r="AB52" s="2"/>
      <c r="AC52" s="97"/>
    </row>
    <row r="53" spans="5:6" ht="6.75" customHeight="1">
      <c r="E53" s="1"/>
      <c r="F53" s="1"/>
    </row>
    <row r="54" spans="5:19" ht="12.75">
      <c r="E54" s="1"/>
      <c r="F54" s="1"/>
      <c r="P54" s="50" t="s">
        <v>28</v>
      </c>
      <c r="S54" s="113" t="str">
        <f>Tiitelleht!A14</f>
        <v>JAKOB PROOVEL</v>
      </c>
    </row>
    <row r="55" spans="5:19" ht="12.75">
      <c r="E55" s="1"/>
      <c r="F55" s="1"/>
      <c r="P55" s="50" t="s">
        <v>29</v>
      </c>
      <c r="S55" s="113" t="str">
        <f>Tiitelleht!A18</f>
        <v>ENN TÕNISSON</v>
      </c>
    </row>
  </sheetData>
  <mergeCells count="103">
    <mergeCell ref="Z49:Z50"/>
    <mergeCell ref="AA49:AA50"/>
    <mergeCell ref="Z40:AB41"/>
    <mergeCell ref="Z43:Z44"/>
    <mergeCell ref="AA43:AA44"/>
    <mergeCell ref="Z46:Z47"/>
    <mergeCell ref="AA46:AA47"/>
    <mergeCell ref="Q47:Q48"/>
    <mergeCell ref="R47:R48"/>
    <mergeCell ref="E50:F51"/>
    <mergeCell ref="I50:I51"/>
    <mergeCell ref="J50:J51"/>
    <mergeCell ref="M50:N51"/>
    <mergeCell ref="Q50:Q51"/>
    <mergeCell ref="R50:R51"/>
    <mergeCell ref="E46:E47"/>
    <mergeCell ref="F46:F47"/>
    <mergeCell ref="M46:M47"/>
    <mergeCell ref="N46:N47"/>
    <mergeCell ref="I47:I48"/>
    <mergeCell ref="J47:J48"/>
    <mergeCell ref="E40:J41"/>
    <mergeCell ref="M40:R41"/>
    <mergeCell ref="E43:E44"/>
    <mergeCell ref="F43:F44"/>
    <mergeCell ref="M43:M44"/>
    <mergeCell ref="N43:N44"/>
    <mergeCell ref="I44:I45"/>
    <mergeCell ref="J44:J45"/>
    <mergeCell ref="Q44:Q45"/>
    <mergeCell ref="R44:R45"/>
    <mergeCell ref="A35:A36"/>
    <mergeCell ref="E35:E36"/>
    <mergeCell ref="F35:F36"/>
    <mergeCell ref="E39:R39"/>
    <mergeCell ref="N30:N31"/>
    <mergeCell ref="A32:A33"/>
    <mergeCell ref="E32:E33"/>
    <mergeCell ref="F32:F33"/>
    <mergeCell ref="I33:I34"/>
    <mergeCell ref="J33:J34"/>
    <mergeCell ref="A29:A30"/>
    <mergeCell ref="E29:E30"/>
    <mergeCell ref="F29:F30"/>
    <mergeCell ref="M30:M31"/>
    <mergeCell ref="Q26:Q27"/>
    <mergeCell ref="R26:R27"/>
    <mergeCell ref="I27:I28"/>
    <mergeCell ref="J27:J28"/>
    <mergeCell ref="J23:J24"/>
    <mergeCell ref="A26:A27"/>
    <mergeCell ref="E26:E27"/>
    <mergeCell ref="F26:F27"/>
    <mergeCell ref="A23:A24"/>
    <mergeCell ref="E23:E24"/>
    <mergeCell ref="F23:F24"/>
    <mergeCell ref="I23:I24"/>
    <mergeCell ref="J17:J18"/>
    <mergeCell ref="U19:U20"/>
    <mergeCell ref="V19:V20"/>
    <mergeCell ref="A20:A21"/>
    <mergeCell ref="E20:E21"/>
    <mergeCell ref="F20:F21"/>
    <mergeCell ref="I20:I21"/>
    <mergeCell ref="J20:J21"/>
    <mergeCell ref="M21:M22"/>
    <mergeCell ref="N21:N22"/>
    <mergeCell ref="A17:A18"/>
    <mergeCell ref="E17:E18"/>
    <mergeCell ref="F17:F18"/>
    <mergeCell ref="I17:I18"/>
    <mergeCell ref="Q12:Q13"/>
    <mergeCell ref="R12:R13"/>
    <mergeCell ref="A14:A15"/>
    <mergeCell ref="E14:E15"/>
    <mergeCell ref="F14:F15"/>
    <mergeCell ref="I14:I15"/>
    <mergeCell ref="J14:J15"/>
    <mergeCell ref="M15:M16"/>
    <mergeCell ref="N15:N16"/>
    <mergeCell ref="M9:M10"/>
    <mergeCell ref="N9:N10"/>
    <mergeCell ref="A11:A12"/>
    <mergeCell ref="E11:E12"/>
    <mergeCell ref="F11:F12"/>
    <mergeCell ref="I11:I12"/>
    <mergeCell ref="J11:J12"/>
    <mergeCell ref="A8:A9"/>
    <mergeCell ref="E8:E9"/>
    <mergeCell ref="F8:F9"/>
    <mergeCell ref="I8:I9"/>
    <mergeCell ref="A5:C6"/>
    <mergeCell ref="E5:G6"/>
    <mergeCell ref="I5:K6"/>
    <mergeCell ref="J8:J9"/>
    <mergeCell ref="M5:O6"/>
    <mergeCell ref="E1:Z1"/>
    <mergeCell ref="E2:Z2"/>
    <mergeCell ref="E3:Z3"/>
    <mergeCell ref="V4:V5"/>
    <mergeCell ref="W4:X5"/>
    <mergeCell ref="Y4:Z5"/>
    <mergeCell ref="Q5:S6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F25" sqref="F25"/>
    </sheetView>
  </sheetViews>
  <sheetFormatPr defaultColWidth="9.140625" defaultRowHeight="12.75"/>
  <cols>
    <col min="1" max="3" width="2.7109375" style="1" customWidth="1"/>
    <col min="4" max="4" width="1.421875" style="10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6" width="2.57421875" style="1" customWidth="1"/>
    <col min="27" max="27" width="20.00390625" style="1" customWidth="1"/>
    <col min="28" max="28" width="2.5742187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4:26" s="132" customFormat="1" ht="15.75" customHeight="1">
      <c r="D1" s="134"/>
      <c r="E1" s="201" t="str">
        <f>Tiitelleht!A2</f>
        <v>JAAN JAAGO XXX MÄLESTUSVÕISTLUSED KREEKA-ROOMA MAADLUSES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4:26" s="132" customFormat="1" ht="15.75" customHeight="1">
      <c r="D2" s="134"/>
      <c r="E2" s="201" t="str">
        <f>Tiitelleht!A6</f>
        <v>LUUNJA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4:26" s="132" customFormat="1" ht="15.75">
      <c r="D3" s="134"/>
      <c r="E3" s="202" t="str">
        <f>Tiitelleht!A10</f>
        <v>17.-18.03.2007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6:26" ht="16.5" customHeight="1" thickBot="1">
      <c r="F4" s="9"/>
      <c r="H4" s="60"/>
      <c r="I4" s="60"/>
      <c r="J4" s="60"/>
      <c r="K4" s="60"/>
      <c r="L4" s="60"/>
      <c r="O4" s="77"/>
      <c r="P4" s="77"/>
      <c r="Q4" s="77"/>
      <c r="T4" s="116"/>
      <c r="V4" s="203" t="s">
        <v>40</v>
      </c>
      <c r="W4" s="203">
        <v>54</v>
      </c>
      <c r="X4" s="203"/>
      <c r="Y4" s="203" t="s">
        <v>9</v>
      </c>
      <c r="Z4" s="203"/>
    </row>
    <row r="5" spans="1:26" ht="13.5" customHeight="1">
      <c r="A5" s="209" t="s">
        <v>49</v>
      </c>
      <c r="B5" s="210"/>
      <c r="C5" s="211"/>
      <c r="E5" s="195" t="s">
        <v>39</v>
      </c>
      <c r="F5" s="196"/>
      <c r="G5" s="197"/>
      <c r="H5" s="77"/>
      <c r="I5" s="195" t="s">
        <v>47</v>
      </c>
      <c r="J5" s="196"/>
      <c r="K5" s="197"/>
      <c r="M5" s="195" t="s">
        <v>38</v>
      </c>
      <c r="N5" s="196"/>
      <c r="O5" s="197"/>
      <c r="P5" s="77"/>
      <c r="Q5" s="195" t="s">
        <v>41</v>
      </c>
      <c r="R5" s="196"/>
      <c r="S5" s="197"/>
      <c r="T5" s="116"/>
      <c r="U5" s="116"/>
      <c r="V5" s="203"/>
      <c r="W5" s="203"/>
      <c r="X5" s="203"/>
      <c r="Y5" s="203"/>
      <c r="Z5" s="203"/>
    </row>
    <row r="6" spans="1:24" ht="13.5" customHeight="1" thickBot="1">
      <c r="A6" s="212"/>
      <c r="B6" s="213"/>
      <c r="C6" s="214"/>
      <c r="E6" s="198"/>
      <c r="F6" s="199"/>
      <c r="G6" s="200"/>
      <c r="H6" s="77"/>
      <c r="I6" s="198"/>
      <c r="J6" s="199"/>
      <c r="K6" s="200"/>
      <c r="L6" s="77"/>
      <c r="M6" s="198"/>
      <c r="N6" s="199"/>
      <c r="O6" s="200"/>
      <c r="P6" s="77"/>
      <c r="Q6" s="198"/>
      <c r="R6" s="199"/>
      <c r="S6" s="200"/>
      <c r="T6" s="77"/>
      <c r="U6" s="77"/>
      <c r="V6" s="77"/>
      <c r="W6" s="77"/>
      <c r="X6" s="77"/>
    </row>
    <row r="7" spans="5:20" ht="13.5" customHeight="1" thickBot="1">
      <c r="E7" s="1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7"/>
      <c r="R7" s="17"/>
      <c r="S7" s="17"/>
      <c r="T7" s="17"/>
    </row>
    <row r="8" spans="1:15" s="54" customFormat="1" ht="10.5" customHeight="1">
      <c r="A8" s="215">
        <v>5</v>
      </c>
      <c r="B8" s="119"/>
      <c r="C8" s="120"/>
      <c r="D8" s="80"/>
      <c r="E8" s="207">
        <v>1</v>
      </c>
      <c r="F8" s="205" t="s">
        <v>158</v>
      </c>
      <c r="G8" s="115"/>
      <c r="H8" s="59"/>
      <c r="I8" s="207">
        <v>1</v>
      </c>
      <c r="J8" s="205" t="s">
        <v>158</v>
      </c>
      <c r="K8" s="115">
        <v>5</v>
      </c>
      <c r="L8" s="59"/>
      <c r="M8" s="59"/>
      <c r="N8" s="79"/>
      <c r="O8" s="59"/>
    </row>
    <row r="9" spans="1:18" s="54" customFormat="1" ht="10.5" customHeight="1" thickBot="1">
      <c r="A9" s="216"/>
      <c r="B9" s="121"/>
      <c r="C9" s="122"/>
      <c r="D9" s="80"/>
      <c r="E9" s="208"/>
      <c r="F9" s="206"/>
      <c r="G9" s="52"/>
      <c r="H9" s="79"/>
      <c r="I9" s="208"/>
      <c r="J9" s="206"/>
      <c r="K9" s="52">
        <v>16</v>
      </c>
      <c r="L9" s="59"/>
      <c r="M9" s="207">
        <v>1</v>
      </c>
      <c r="N9" s="205" t="s">
        <v>158</v>
      </c>
      <c r="O9" s="52">
        <v>0</v>
      </c>
      <c r="R9" s="59"/>
    </row>
    <row r="10" spans="1:15" s="54" customFormat="1" ht="10.5" customHeight="1" thickBot="1">
      <c r="A10" s="82"/>
      <c r="B10" s="59"/>
      <c r="C10" s="59"/>
      <c r="D10" s="80"/>
      <c r="E10" s="82"/>
      <c r="F10" s="76"/>
      <c r="G10" s="59"/>
      <c r="H10" s="79"/>
      <c r="I10" s="82"/>
      <c r="J10" s="76"/>
      <c r="K10" s="59"/>
      <c r="L10" s="59"/>
      <c r="M10" s="208"/>
      <c r="N10" s="206"/>
      <c r="O10" s="52">
        <v>0</v>
      </c>
    </row>
    <row r="11" spans="1:12" s="54" customFormat="1" ht="10.5" customHeight="1">
      <c r="A11" s="215">
        <v>9</v>
      </c>
      <c r="B11" s="119">
        <v>0</v>
      </c>
      <c r="C11" s="120"/>
      <c r="D11" s="80"/>
      <c r="E11" s="207">
        <v>2</v>
      </c>
      <c r="F11" s="205" t="s">
        <v>243</v>
      </c>
      <c r="G11" s="52"/>
      <c r="H11" s="79"/>
      <c r="I11" s="207">
        <v>2</v>
      </c>
      <c r="J11" s="205" t="s">
        <v>159</v>
      </c>
      <c r="K11" s="52">
        <v>0</v>
      </c>
      <c r="L11" s="59"/>
    </row>
    <row r="12" spans="1:19" s="54" customFormat="1" ht="10.5" customHeight="1" thickBot="1">
      <c r="A12" s="216"/>
      <c r="B12" s="121">
        <v>8</v>
      </c>
      <c r="C12" s="122">
        <v>16</v>
      </c>
      <c r="D12" s="80"/>
      <c r="E12" s="208"/>
      <c r="F12" s="206"/>
      <c r="G12" s="52"/>
      <c r="H12" s="59"/>
      <c r="I12" s="208"/>
      <c r="J12" s="206"/>
      <c r="K12" s="52">
        <v>8</v>
      </c>
      <c r="L12" s="59"/>
      <c r="Q12" s="207">
        <v>3</v>
      </c>
      <c r="R12" s="205" t="s">
        <v>160</v>
      </c>
      <c r="S12" s="52">
        <v>5</v>
      </c>
    </row>
    <row r="13" spans="1:19" s="54" customFormat="1" ht="10.5" customHeight="1" thickBot="1">
      <c r="A13" s="82"/>
      <c r="B13" s="59"/>
      <c r="C13" s="59"/>
      <c r="D13" s="80"/>
      <c r="E13" s="82"/>
      <c r="F13" s="76"/>
      <c r="G13" s="59"/>
      <c r="H13" s="59"/>
      <c r="I13" s="82"/>
      <c r="J13" s="76"/>
      <c r="K13" s="59"/>
      <c r="L13" s="59"/>
      <c r="Q13" s="208"/>
      <c r="R13" s="206"/>
      <c r="S13" s="52">
        <v>12</v>
      </c>
    </row>
    <row r="14" spans="1:12" s="54" customFormat="1" ht="10.5" customHeight="1">
      <c r="A14" s="305">
        <v>1</v>
      </c>
      <c r="B14" s="310"/>
      <c r="C14" s="120"/>
      <c r="D14" s="80"/>
      <c r="E14" s="207">
        <v>3</v>
      </c>
      <c r="F14" s="205" t="s">
        <v>261</v>
      </c>
      <c r="G14" s="52"/>
      <c r="H14" s="59"/>
      <c r="I14" s="207">
        <v>3</v>
      </c>
      <c r="J14" s="205" t="s">
        <v>160</v>
      </c>
      <c r="K14" s="52">
        <v>3</v>
      </c>
      <c r="L14" s="59"/>
    </row>
    <row r="15" spans="1:15" s="54" customFormat="1" ht="10.5" customHeight="1" thickBot="1">
      <c r="A15" s="306"/>
      <c r="B15" s="311"/>
      <c r="C15" s="122"/>
      <c r="D15" s="80"/>
      <c r="E15" s="208"/>
      <c r="F15" s="206"/>
      <c r="G15" s="52"/>
      <c r="H15" s="79"/>
      <c r="I15" s="208"/>
      <c r="J15" s="206"/>
      <c r="K15" s="52">
        <v>14</v>
      </c>
      <c r="L15" s="59"/>
      <c r="M15" s="207">
        <v>3</v>
      </c>
      <c r="N15" s="205" t="s">
        <v>160</v>
      </c>
      <c r="O15" s="52">
        <v>4</v>
      </c>
    </row>
    <row r="16" spans="1:15" s="54" customFormat="1" ht="10.5" customHeight="1" thickBot="1">
      <c r="A16" s="309"/>
      <c r="B16" s="312"/>
      <c r="C16" s="59"/>
      <c r="D16" s="80"/>
      <c r="E16" s="82"/>
      <c r="F16" s="76"/>
      <c r="G16" s="59"/>
      <c r="H16" s="79"/>
      <c r="I16" s="82"/>
      <c r="J16" s="76"/>
      <c r="K16" s="59"/>
      <c r="L16" s="59"/>
      <c r="M16" s="208"/>
      <c r="N16" s="206"/>
      <c r="O16" s="52">
        <v>14</v>
      </c>
    </row>
    <row r="17" spans="1:14" s="54" customFormat="1" ht="10.5" customHeight="1">
      <c r="A17" s="305">
        <v>3</v>
      </c>
      <c r="B17" s="310"/>
      <c r="C17" s="120"/>
      <c r="D17" s="80"/>
      <c r="E17" s="207">
        <v>4</v>
      </c>
      <c r="F17" s="205" t="s">
        <v>161</v>
      </c>
      <c r="G17" s="84"/>
      <c r="H17" s="79"/>
      <c r="I17" s="207">
        <v>4</v>
      </c>
      <c r="J17" s="205" t="s">
        <v>161</v>
      </c>
      <c r="K17" s="84">
        <v>0</v>
      </c>
      <c r="L17" s="59"/>
      <c r="M17" s="59"/>
      <c r="N17" s="59"/>
    </row>
    <row r="18" spans="1:24" s="54" customFormat="1" ht="10.5" customHeight="1" thickBot="1">
      <c r="A18" s="306"/>
      <c r="B18" s="311"/>
      <c r="C18" s="122"/>
      <c r="D18" s="80"/>
      <c r="E18" s="208"/>
      <c r="F18" s="206"/>
      <c r="G18" s="52"/>
      <c r="H18" s="59"/>
      <c r="I18" s="208"/>
      <c r="J18" s="206"/>
      <c r="K18" s="52">
        <v>0</v>
      </c>
      <c r="L18" s="59"/>
      <c r="U18" s="207">
        <v>3</v>
      </c>
      <c r="V18" s="205" t="s">
        <v>160</v>
      </c>
      <c r="W18" s="59"/>
      <c r="X18" s="59"/>
    </row>
    <row r="19" spans="1:24" s="54" customFormat="1" ht="10.5" customHeight="1" thickBot="1">
      <c r="A19" s="309"/>
      <c r="B19" s="312"/>
      <c r="C19" s="59"/>
      <c r="D19" s="80"/>
      <c r="E19" s="82"/>
      <c r="F19" s="76"/>
      <c r="G19" s="59"/>
      <c r="H19" s="59"/>
      <c r="I19" s="82"/>
      <c r="J19" s="76"/>
      <c r="K19" s="59"/>
      <c r="L19" s="59"/>
      <c r="U19" s="208"/>
      <c r="V19" s="206"/>
      <c r="W19" s="59"/>
      <c r="X19" s="59"/>
    </row>
    <row r="20" spans="1:14" s="54" customFormat="1" ht="10.5" customHeight="1">
      <c r="A20" s="305">
        <v>5</v>
      </c>
      <c r="B20" s="310"/>
      <c r="C20" s="120"/>
      <c r="D20" s="80"/>
      <c r="E20" s="207">
        <v>5</v>
      </c>
      <c r="F20" s="205" t="s">
        <v>162</v>
      </c>
      <c r="G20" s="52"/>
      <c r="H20" s="59"/>
      <c r="I20" s="207">
        <v>5</v>
      </c>
      <c r="J20" s="205" t="s">
        <v>162</v>
      </c>
      <c r="K20" s="52">
        <v>0</v>
      </c>
      <c r="L20" s="59"/>
      <c r="M20" s="59"/>
      <c r="N20" s="79"/>
    </row>
    <row r="21" spans="1:15" s="54" customFormat="1" ht="10.5" customHeight="1" thickBot="1">
      <c r="A21" s="306"/>
      <c r="B21" s="311"/>
      <c r="C21" s="122"/>
      <c r="D21" s="80"/>
      <c r="E21" s="208"/>
      <c r="F21" s="206"/>
      <c r="G21" s="52"/>
      <c r="H21" s="79"/>
      <c r="I21" s="208"/>
      <c r="J21" s="206"/>
      <c r="K21" s="52">
        <v>1</v>
      </c>
      <c r="L21" s="59"/>
      <c r="M21" s="207">
        <v>6</v>
      </c>
      <c r="N21" s="205" t="s">
        <v>163</v>
      </c>
      <c r="O21" s="52">
        <v>5</v>
      </c>
    </row>
    <row r="22" spans="1:15" s="54" customFormat="1" ht="10.5" customHeight="1" thickBot="1">
      <c r="A22" s="309"/>
      <c r="B22" s="312"/>
      <c r="C22" s="59"/>
      <c r="D22" s="80"/>
      <c r="E22" s="82"/>
      <c r="F22" s="76"/>
      <c r="G22" s="59"/>
      <c r="H22" s="79"/>
      <c r="I22" s="82"/>
      <c r="J22" s="76"/>
      <c r="K22" s="59"/>
      <c r="L22" s="59"/>
      <c r="M22" s="208"/>
      <c r="N22" s="206"/>
      <c r="O22" s="52">
        <v>5</v>
      </c>
    </row>
    <row r="23" spans="1:23" s="54" customFormat="1" ht="10.5" customHeight="1">
      <c r="A23" s="305">
        <v>2</v>
      </c>
      <c r="B23" s="310"/>
      <c r="C23" s="120"/>
      <c r="D23" s="80"/>
      <c r="E23" s="207">
        <v>6</v>
      </c>
      <c r="F23" s="205" t="s">
        <v>244</v>
      </c>
      <c r="G23" s="52"/>
      <c r="H23" s="59"/>
      <c r="I23" s="207">
        <v>6</v>
      </c>
      <c r="J23" s="205" t="s">
        <v>163</v>
      </c>
      <c r="K23" s="52">
        <v>5</v>
      </c>
      <c r="P23" s="59"/>
      <c r="Q23" s="59"/>
      <c r="R23" s="59"/>
      <c r="S23" s="59"/>
      <c r="T23" s="59"/>
      <c r="U23" s="59"/>
      <c r="V23" s="59"/>
      <c r="W23" s="59"/>
    </row>
    <row r="24" spans="1:23" s="54" customFormat="1" ht="10.5" customHeight="1" thickBot="1">
      <c r="A24" s="306"/>
      <c r="B24" s="311"/>
      <c r="C24" s="122"/>
      <c r="D24" s="80"/>
      <c r="E24" s="208"/>
      <c r="F24" s="206"/>
      <c r="G24" s="52"/>
      <c r="H24" s="59"/>
      <c r="I24" s="208"/>
      <c r="J24" s="206"/>
      <c r="K24" s="52">
        <v>6</v>
      </c>
      <c r="P24" s="59"/>
      <c r="Q24" s="207">
        <v>6</v>
      </c>
      <c r="R24" s="205" t="s">
        <v>163</v>
      </c>
      <c r="S24" s="52">
        <v>0</v>
      </c>
      <c r="T24" s="59"/>
      <c r="U24" s="59"/>
      <c r="V24" s="59"/>
      <c r="W24" s="59"/>
    </row>
    <row r="25" spans="1:23" s="54" customFormat="1" ht="10.5" customHeight="1" thickBot="1">
      <c r="A25" s="309"/>
      <c r="B25" s="312"/>
      <c r="C25" s="59"/>
      <c r="D25" s="80"/>
      <c r="E25" s="82"/>
      <c r="F25" s="76"/>
      <c r="G25" s="59"/>
      <c r="H25" s="59"/>
      <c r="I25" s="82"/>
      <c r="J25" s="76"/>
      <c r="K25" s="59"/>
      <c r="P25" s="59"/>
      <c r="Q25" s="208"/>
      <c r="R25" s="206"/>
      <c r="S25" s="52">
        <v>2</v>
      </c>
      <c r="T25" s="59"/>
      <c r="U25" s="59"/>
      <c r="V25" s="59"/>
      <c r="W25" s="59"/>
    </row>
    <row r="26" spans="1:23" s="54" customFormat="1" ht="10.5" customHeight="1">
      <c r="A26" s="305">
        <v>4</v>
      </c>
      <c r="B26" s="310"/>
      <c r="C26" s="120"/>
      <c r="D26" s="80"/>
      <c r="E26" s="207">
        <v>7</v>
      </c>
      <c r="F26" s="205" t="s">
        <v>164</v>
      </c>
      <c r="G26" s="52"/>
      <c r="H26" s="59"/>
      <c r="I26" s="207">
        <v>7</v>
      </c>
      <c r="J26" s="205" t="s">
        <v>164</v>
      </c>
      <c r="K26" s="52">
        <v>5</v>
      </c>
      <c r="P26" s="59"/>
      <c r="Q26" s="59"/>
      <c r="R26" s="59"/>
      <c r="S26" s="59"/>
      <c r="T26" s="59"/>
      <c r="U26" s="59"/>
      <c r="V26" s="59"/>
      <c r="W26" s="59"/>
    </row>
    <row r="27" spans="1:23" s="54" customFormat="1" ht="10.5" customHeight="1" thickBot="1">
      <c r="A27" s="306"/>
      <c r="B27" s="311"/>
      <c r="C27" s="122"/>
      <c r="D27" s="80"/>
      <c r="E27" s="208"/>
      <c r="F27" s="206"/>
      <c r="G27" s="52"/>
      <c r="H27" s="59"/>
      <c r="I27" s="208"/>
      <c r="J27" s="206"/>
      <c r="K27" s="52">
        <v>3</v>
      </c>
      <c r="P27" s="59"/>
      <c r="Q27" s="59"/>
      <c r="R27" s="59"/>
      <c r="S27" s="59"/>
      <c r="T27" s="59"/>
      <c r="U27" s="59"/>
      <c r="V27" s="59"/>
      <c r="W27" s="59"/>
    </row>
    <row r="28" spans="1:23" s="54" customFormat="1" ht="10.5" customHeight="1" thickBot="1">
      <c r="A28" s="82"/>
      <c r="B28" s="59"/>
      <c r="C28" s="59"/>
      <c r="D28" s="80"/>
      <c r="E28" s="82"/>
      <c r="F28" s="76"/>
      <c r="G28" s="59"/>
      <c r="H28" s="59"/>
      <c r="M28" s="207">
        <v>7</v>
      </c>
      <c r="N28" s="205" t="s">
        <v>164</v>
      </c>
      <c r="O28" s="52">
        <v>5</v>
      </c>
      <c r="P28" s="59"/>
      <c r="Q28" s="59"/>
      <c r="R28" s="59"/>
      <c r="S28" s="59"/>
      <c r="T28" s="59"/>
      <c r="U28" s="59"/>
      <c r="V28" s="59"/>
      <c r="W28" s="59"/>
    </row>
    <row r="29" spans="1:23" s="54" customFormat="1" ht="10.5" customHeight="1">
      <c r="A29" s="215">
        <v>8</v>
      </c>
      <c r="B29" s="119">
        <v>0</v>
      </c>
      <c r="C29" s="120"/>
      <c r="D29" s="80"/>
      <c r="E29" s="207">
        <v>8</v>
      </c>
      <c r="F29" s="205" t="s">
        <v>208</v>
      </c>
      <c r="G29" s="52">
        <v>0</v>
      </c>
      <c r="H29" s="59"/>
      <c r="I29" s="83"/>
      <c r="J29" s="88"/>
      <c r="K29" s="79"/>
      <c r="M29" s="208"/>
      <c r="N29" s="206"/>
      <c r="O29" s="52">
        <v>0</v>
      </c>
      <c r="P29" s="59"/>
      <c r="Q29" s="59"/>
      <c r="R29" s="59"/>
      <c r="S29" s="59"/>
      <c r="T29" s="59"/>
      <c r="U29" s="59"/>
      <c r="V29" s="59"/>
      <c r="W29" s="59"/>
    </row>
    <row r="30" spans="1:23" s="54" customFormat="1" ht="10.5" customHeight="1" thickBot="1">
      <c r="A30" s="216"/>
      <c r="B30" s="121">
        <v>8</v>
      </c>
      <c r="C30" s="122">
        <v>9</v>
      </c>
      <c r="D30" s="80"/>
      <c r="E30" s="208"/>
      <c r="F30" s="206"/>
      <c r="G30" s="52">
        <v>8</v>
      </c>
      <c r="H30" s="59"/>
      <c r="I30" s="207">
        <v>9</v>
      </c>
      <c r="J30" s="205" t="s">
        <v>165</v>
      </c>
      <c r="K30" s="52">
        <v>0</v>
      </c>
      <c r="M30" s="85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s="54" customFormat="1" ht="10.5" customHeight="1" thickBot="1">
      <c r="A31" s="82"/>
      <c r="B31" s="59"/>
      <c r="C31" s="59"/>
      <c r="D31" s="80"/>
      <c r="E31" s="82"/>
      <c r="F31" s="76"/>
      <c r="G31" s="59"/>
      <c r="H31" s="59"/>
      <c r="I31" s="208"/>
      <c r="J31" s="206"/>
      <c r="K31" s="52">
        <v>0</v>
      </c>
      <c r="M31" s="85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s="54" customFormat="1" ht="10.5" customHeight="1">
      <c r="A32" s="215">
        <v>7</v>
      </c>
      <c r="B32" s="119">
        <v>5</v>
      </c>
      <c r="C32" s="120"/>
      <c r="D32" s="80"/>
      <c r="E32" s="207">
        <v>9</v>
      </c>
      <c r="F32" s="205" t="s">
        <v>165</v>
      </c>
      <c r="G32" s="52">
        <v>5</v>
      </c>
      <c r="H32" s="59"/>
      <c r="I32" s="83"/>
      <c r="J32" s="88"/>
      <c r="K32" s="79"/>
      <c r="M32" s="85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s="54" customFormat="1" ht="10.5" customHeight="1" thickBot="1">
      <c r="A33" s="216"/>
      <c r="B33" s="121">
        <v>9</v>
      </c>
      <c r="C33" s="122">
        <v>11</v>
      </c>
      <c r="D33" s="80"/>
      <c r="E33" s="208"/>
      <c r="F33" s="206"/>
      <c r="G33" s="52">
        <v>9</v>
      </c>
      <c r="H33" s="59"/>
      <c r="I33" s="83"/>
      <c r="J33" s="88"/>
      <c r="K33" s="79"/>
      <c r="M33" s="85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s="54" customFormat="1" ht="10.5" customHeight="1" thickBot="1">
      <c r="A34" s="79"/>
      <c r="B34" s="79"/>
      <c r="C34" s="79"/>
      <c r="D34" s="80"/>
      <c r="E34" s="82"/>
      <c r="F34" s="76"/>
      <c r="G34" s="59"/>
      <c r="H34" s="59"/>
      <c r="I34" s="83"/>
      <c r="J34" s="88"/>
      <c r="K34" s="79"/>
      <c r="M34" s="85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2:29" s="54" customFormat="1" ht="10.5" customHeight="1" thickBot="1">
      <c r="B35" s="59"/>
      <c r="C35" s="59"/>
      <c r="D35" s="98"/>
      <c r="E35" s="99"/>
      <c r="F35" s="100"/>
      <c r="G35" s="101"/>
      <c r="H35" s="101"/>
      <c r="I35" s="101"/>
      <c r="J35" s="101"/>
      <c r="K35" s="101"/>
      <c r="L35" s="101"/>
      <c r="M35" s="101"/>
      <c r="N35" s="101"/>
      <c r="O35" s="101"/>
      <c r="P35" s="102"/>
      <c r="Q35" s="90"/>
      <c r="R35" s="90"/>
      <c r="S35" s="90"/>
      <c r="T35" s="90"/>
      <c r="U35" s="91"/>
      <c r="V35" s="296"/>
      <c r="W35" s="90"/>
      <c r="X35" s="297"/>
      <c r="Y35" s="297"/>
      <c r="Z35" s="297"/>
      <c r="AA35" s="297"/>
      <c r="AB35" s="297"/>
      <c r="AC35" s="298"/>
    </row>
    <row r="36" spans="2:29" s="54" customFormat="1" ht="12" customHeight="1" thickBot="1">
      <c r="B36" s="59"/>
      <c r="C36" s="59"/>
      <c r="D36" s="103"/>
      <c r="E36" s="233" t="s">
        <v>44</v>
      </c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5"/>
      <c r="S36" s="94"/>
      <c r="T36" s="79"/>
      <c r="U36" s="117"/>
      <c r="V36" s="299"/>
      <c r="W36" s="79"/>
      <c r="X36" s="59"/>
      <c r="Y36" s="59"/>
      <c r="Z36" s="59"/>
      <c r="AA36" s="59"/>
      <c r="AB36" s="59"/>
      <c r="AC36" s="300"/>
    </row>
    <row r="37" spans="2:29" s="54" customFormat="1" ht="11.25" customHeight="1">
      <c r="B37" s="59"/>
      <c r="C37" s="59"/>
      <c r="D37" s="103"/>
      <c r="E37" s="236" t="s">
        <v>42</v>
      </c>
      <c r="F37" s="237"/>
      <c r="G37" s="237"/>
      <c r="H37" s="237"/>
      <c r="I37" s="237"/>
      <c r="J37" s="238"/>
      <c r="K37" s="96"/>
      <c r="L37" s="94"/>
      <c r="M37" s="236" t="s">
        <v>43</v>
      </c>
      <c r="N37" s="237"/>
      <c r="O37" s="237"/>
      <c r="P37" s="237"/>
      <c r="Q37" s="237"/>
      <c r="R37" s="238"/>
      <c r="S37" s="94"/>
      <c r="T37" s="79"/>
      <c r="U37" s="117"/>
      <c r="V37" s="299"/>
      <c r="W37" s="79"/>
      <c r="X37" s="79"/>
      <c r="Y37" s="79"/>
      <c r="Z37" s="290" t="s">
        <v>236</v>
      </c>
      <c r="AA37" s="291"/>
      <c r="AB37" s="292"/>
      <c r="AC37" s="300"/>
    </row>
    <row r="38" spans="2:29" s="54" customFormat="1" ht="11.25" customHeight="1" thickBot="1">
      <c r="B38" s="59"/>
      <c r="C38" s="59"/>
      <c r="D38" s="103"/>
      <c r="E38" s="226"/>
      <c r="F38" s="227"/>
      <c r="G38" s="227"/>
      <c r="H38" s="227"/>
      <c r="I38" s="227"/>
      <c r="J38" s="228"/>
      <c r="K38" s="96"/>
      <c r="L38" s="94"/>
      <c r="M38" s="226"/>
      <c r="N38" s="227"/>
      <c r="O38" s="227"/>
      <c r="P38" s="227"/>
      <c r="Q38" s="227"/>
      <c r="R38" s="228"/>
      <c r="S38" s="93"/>
      <c r="T38" s="79"/>
      <c r="U38" s="117"/>
      <c r="V38" s="299"/>
      <c r="W38" s="79"/>
      <c r="X38" s="79"/>
      <c r="Y38" s="79"/>
      <c r="Z38" s="293"/>
      <c r="AA38" s="294"/>
      <c r="AB38" s="295"/>
      <c r="AC38" s="300"/>
    </row>
    <row r="39" spans="2:29" s="54" customFormat="1" ht="10.5" customHeight="1">
      <c r="B39" s="59"/>
      <c r="C39" s="59"/>
      <c r="D39" s="103"/>
      <c r="E39" s="93"/>
      <c r="F39" s="93"/>
      <c r="G39" s="93"/>
      <c r="H39" s="93"/>
      <c r="I39" s="93"/>
      <c r="J39" s="93"/>
      <c r="K39" s="93"/>
      <c r="L39" s="94"/>
      <c r="M39" s="93"/>
      <c r="N39" s="93"/>
      <c r="O39" s="93"/>
      <c r="P39" s="93"/>
      <c r="Q39" s="93"/>
      <c r="R39" s="93"/>
      <c r="S39" s="93"/>
      <c r="T39" s="79"/>
      <c r="U39" s="117"/>
      <c r="V39" s="299"/>
      <c r="W39" s="79"/>
      <c r="X39" s="79"/>
      <c r="Y39" s="79"/>
      <c r="Z39" s="79"/>
      <c r="AA39" s="59"/>
      <c r="AB39" s="59"/>
      <c r="AC39" s="300"/>
    </row>
    <row r="40" spans="2:29" ht="10.5" customHeight="1">
      <c r="B40" s="3"/>
      <c r="C40" s="3"/>
      <c r="D40" s="106"/>
      <c r="E40" s="207"/>
      <c r="F40" s="205"/>
      <c r="G40" s="123"/>
      <c r="H40" s="94"/>
      <c r="I40" s="94"/>
      <c r="J40" s="94"/>
      <c r="K40" s="94"/>
      <c r="L40" s="94"/>
      <c r="M40" s="207"/>
      <c r="N40" s="205"/>
      <c r="O40" s="123"/>
      <c r="P40" s="94"/>
      <c r="Q40" s="94"/>
      <c r="R40" s="94"/>
      <c r="S40" s="95"/>
      <c r="T40" s="3"/>
      <c r="U40" s="112"/>
      <c r="V40" s="142"/>
      <c r="W40" s="3"/>
      <c r="X40" s="3"/>
      <c r="Y40" s="3"/>
      <c r="Z40" s="207">
        <v>4</v>
      </c>
      <c r="AA40" s="205" t="s">
        <v>161</v>
      </c>
      <c r="AB40" s="123">
        <v>3</v>
      </c>
      <c r="AC40" s="112"/>
    </row>
    <row r="41" spans="2:29" ht="10.5" customHeight="1">
      <c r="B41" s="3"/>
      <c r="C41" s="3"/>
      <c r="D41" s="106"/>
      <c r="E41" s="208"/>
      <c r="F41" s="206"/>
      <c r="G41" s="123"/>
      <c r="H41" s="94"/>
      <c r="I41" s="207">
        <v>4</v>
      </c>
      <c r="J41" s="205" t="s">
        <v>161</v>
      </c>
      <c r="K41" s="123">
        <v>3</v>
      </c>
      <c r="L41" s="94"/>
      <c r="M41" s="208"/>
      <c r="N41" s="206"/>
      <c r="O41" s="123"/>
      <c r="P41" s="94"/>
      <c r="Q41" s="207">
        <v>5</v>
      </c>
      <c r="R41" s="205" t="s">
        <v>162</v>
      </c>
      <c r="S41" s="123">
        <v>0</v>
      </c>
      <c r="T41" s="3"/>
      <c r="U41" s="112"/>
      <c r="V41" s="142"/>
      <c r="W41" s="3"/>
      <c r="X41" s="3"/>
      <c r="Y41" s="3"/>
      <c r="Z41" s="208"/>
      <c r="AA41" s="206"/>
      <c r="AB41" s="123">
        <v>7</v>
      </c>
      <c r="AC41" s="112"/>
    </row>
    <row r="42" spans="2:29" ht="10.5" customHeight="1">
      <c r="B42" s="3"/>
      <c r="C42" s="3"/>
      <c r="D42" s="106"/>
      <c r="E42" s="94"/>
      <c r="F42" s="94"/>
      <c r="G42" s="108"/>
      <c r="H42" s="94"/>
      <c r="I42" s="208"/>
      <c r="J42" s="206"/>
      <c r="K42" s="123">
        <v>9</v>
      </c>
      <c r="L42" s="94"/>
      <c r="M42" s="94"/>
      <c r="N42" s="94"/>
      <c r="O42" s="108"/>
      <c r="P42" s="94"/>
      <c r="Q42" s="208"/>
      <c r="R42" s="206"/>
      <c r="S42" s="123">
        <v>0</v>
      </c>
      <c r="T42" s="3"/>
      <c r="U42" s="112"/>
      <c r="V42" s="142"/>
      <c r="W42" s="3"/>
      <c r="X42" s="3"/>
      <c r="Y42" s="3"/>
      <c r="Z42" s="3"/>
      <c r="AA42" s="3"/>
      <c r="AB42" s="108"/>
      <c r="AC42" s="118"/>
    </row>
    <row r="43" spans="2:29" ht="10.5" customHeight="1">
      <c r="B43" s="3"/>
      <c r="C43" s="3"/>
      <c r="D43" s="106"/>
      <c r="E43" s="207"/>
      <c r="F43" s="205"/>
      <c r="G43" s="123"/>
      <c r="H43" s="94"/>
      <c r="I43" s="3"/>
      <c r="J43" s="3"/>
      <c r="K43" s="108"/>
      <c r="L43" s="94"/>
      <c r="M43" s="207"/>
      <c r="N43" s="205"/>
      <c r="O43" s="123"/>
      <c r="P43" s="108"/>
      <c r="Q43" s="3"/>
      <c r="R43" s="3"/>
      <c r="S43" s="108"/>
      <c r="T43" s="62"/>
      <c r="U43" s="118"/>
      <c r="V43" s="301"/>
      <c r="W43" s="62"/>
      <c r="X43" s="3"/>
      <c r="Y43" s="3"/>
      <c r="Z43" s="207">
        <v>7</v>
      </c>
      <c r="AA43" s="205" t="s">
        <v>164</v>
      </c>
      <c r="AB43" s="123">
        <v>1</v>
      </c>
      <c r="AC43" s="118"/>
    </row>
    <row r="44" spans="2:29" ht="10.5" customHeight="1">
      <c r="B44" s="3"/>
      <c r="C44" s="3"/>
      <c r="D44" s="106"/>
      <c r="E44" s="208"/>
      <c r="F44" s="206"/>
      <c r="G44" s="123"/>
      <c r="H44" s="108"/>
      <c r="I44" s="207">
        <v>1</v>
      </c>
      <c r="J44" s="205" t="s">
        <v>158</v>
      </c>
      <c r="K44" s="123">
        <v>0</v>
      </c>
      <c r="L44" s="94"/>
      <c r="M44" s="208"/>
      <c r="N44" s="206"/>
      <c r="O44" s="123"/>
      <c r="P44" s="108"/>
      <c r="Q44" s="207">
        <v>7</v>
      </c>
      <c r="R44" s="205" t="s">
        <v>164</v>
      </c>
      <c r="S44" s="123">
        <v>5</v>
      </c>
      <c r="T44" s="62"/>
      <c r="U44" s="118"/>
      <c r="V44" s="301"/>
      <c r="W44" s="62"/>
      <c r="X44" s="3"/>
      <c r="Y44" s="3"/>
      <c r="Z44" s="208"/>
      <c r="AA44" s="206"/>
      <c r="AB44" s="123">
        <v>1</v>
      </c>
      <c r="AC44" s="114"/>
    </row>
    <row r="45" spans="2:29" ht="13.5" customHeight="1">
      <c r="B45" s="3"/>
      <c r="C45" s="3"/>
      <c r="D45" s="106"/>
      <c r="E45" s="14"/>
      <c r="F45" s="15"/>
      <c r="G45" s="89"/>
      <c r="H45" s="3"/>
      <c r="I45" s="208"/>
      <c r="J45" s="206"/>
      <c r="K45" s="123">
        <v>0</v>
      </c>
      <c r="L45" s="3"/>
      <c r="M45" s="7"/>
      <c r="N45" s="11"/>
      <c r="O45" s="11"/>
      <c r="P45" s="7"/>
      <c r="Q45" s="208"/>
      <c r="R45" s="206"/>
      <c r="S45" s="123">
        <v>0</v>
      </c>
      <c r="T45" s="61"/>
      <c r="U45" s="112"/>
      <c r="V45" s="301"/>
      <c r="W45" s="62"/>
      <c r="X45" s="62"/>
      <c r="Y45" s="62"/>
      <c r="Z45" s="3"/>
      <c r="AA45" s="3"/>
      <c r="AB45" s="3"/>
      <c r="AC45" s="114"/>
    </row>
    <row r="46" spans="2:29" ht="13.5" customHeight="1" thickBot="1">
      <c r="B46" s="3"/>
      <c r="C46" s="3"/>
      <c r="D46" s="106"/>
      <c r="E46" s="94"/>
      <c r="F46" s="94"/>
      <c r="G46" s="89"/>
      <c r="H46" s="3"/>
      <c r="I46" s="3"/>
      <c r="J46" s="6"/>
      <c r="K46" s="3"/>
      <c r="L46" s="3"/>
      <c r="M46" s="94"/>
      <c r="N46" s="94"/>
      <c r="O46" s="11"/>
      <c r="P46" s="3"/>
      <c r="Q46" s="3"/>
      <c r="R46" s="3"/>
      <c r="S46" s="3"/>
      <c r="T46" s="61"/>
      <c r="U46" s="112"/>
      <c r="V46" s="301"/>
      <c r="W46" s="62"/>
      <c r="X46" s="62"/>
      <c r="Y46" s="62"/>
      <c r="Z46" s="207">
        <v>4</v>
      </c>
      <c r="AA46" s="205" t="s">
        <v>161</v>
      </c>
      <c r="AB46" s="3"/>
      <c r="AC46" s="114"/>
    </row>
    <row r="47" spans="4:29" ht="13.5" customHeight="1">
      <c r="D47" s="106"/>
      <c r="E47" s="229" t="s">
        <v>46</v>
      </c>
      <c r="F47" s="230"/>
      <c r="G47" s="89"/>
      <c r="H47" s="3"/>
      <c r="I47" s="207">
        <v>4</v>
      </c>
      <c r="J47" s="205" t="s">
        <v>161</v>
      </c>
      <c r="K47" s="3"/>
      <c r="L47" s="3"/>
      <c r="M47" s="229" t="s">
        <v>46</v>
      </c>
      <c r="N47" s="230"/>
      <c r="O47" s="11"/>
      <c r="P47" s="3"/>
      <c r="Q47" s="207">
        <v>7</v>
      </c>
      <c r="R47" s="205" t="s">
        <v>164</v>
      </c>
      <c r="S47" s="3"/>
      <c r="T47" s="61"/>
      <c r="U47" s="112"/>
      <c r="V47" s="301"/>
      <c r="W47" s="62"/>
      <c r="X47" s="62"/>
      <c r="Y47" s="62"/>
      <c r="Z47" s="208"/>
      <c r="AA47" s="206"/>
      <c r="AB47" s="3"/>
      <c r="AC47" s="112"/>
    </row>
    <row r="48" spans="4:29" ht="12.75" customHeight="1" thickBot="1">
      <c r="D48" s="106"/>
      <c r="E48" s="231"/>
      <c r="F48" s="232"/>
      <c r="G48" s="3"/>
      <c r="H48" s="3"/>
      <c r="I48" s="208"/>
      <c r="J48" s="206"/>
      <c r="K48" s="3"/>
      <c r="L48" s="3"/>
      <c r="M48" s="231"/>
      <c r="N48" s="232"/>
      <c r="O48" s="11"/>
      <c r="P48" s="3"/>
      <c r="Q48" s="208"/>
      <c r="R48" s="206"/>
      <c r="S48" s="3"/>
      <c r="T48" s="3"/>
      <c r="U48" s="112"/>
      <c r="V48" s="142"/>
      <c r="W48" s="3"/>
      <c r="X48" s="3"/>
      <c r="Y48" s="3"/>
      <c r="Z48" s="3"/>
      <c r="AA48" s="3"/>
      <c r="AB48" s="3"/>
      <c r="AC48" s="112"/>
    </row>
    <row r="49" spans="4:29" ht="16.5" customHeight="1" thickBot="1">
      <c r="D49" s="10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7"/>
      <c r="V49" s="143"/>
      <c r="W49" s="2"/>
      <c r="X49" s="2"/>
      <c r="Y49" s="2"/>
      <c r="Z49" s="2"/>
      <c r="AA49" s="2"/>
      <c r="AB49" s="2"/>
      <c r="AC49" s="97"/>
    </row>
    <row r="50" spans="5:6" ht="12.75">
      <c r="E50" s="1"/>
      <c r="F50" s="1"/>
    </row>
    <row r="51" spans="5:19" ht="12.75">
      <c r="E51" s="1"/>
      <c r="F51" s="1"/>
      <c r="P51" s="50" t="s">
        <v>28</v>
      </c>
      <c r="S51" s="113" t="str">
        <f>Tiitelleht!A14</f>
        <v>JAKOB PROOVEL</v>
      </c>
    </row>
    <row r="52" spans="5:19" ht="12.75">
      <c r="E52" s="1"/>
      <c r="F52" s="1"/>
      <c r="P52" s="50" t="s">
        <v>29</v>
      </c>
      <c r="S52" s="113" t="str">
        <f>Tiitelleht!A18</f>
        <v>ENN TÕNISSON</v>
      </c>
    </row>
  </sheetData>
  <mergeCells count="100">
    <mergeCell ref="Z46:Z47"/>
    <mergeCell ref="AA46:AA47"/>
    <mergeCell ref="Z37:AB38"/>
    <mergeCell ref="Z40:Z41"/>
    <mergeCell ref="AA40:AA41"/>
    <mergeCell ref="Z43:Z44"/>
    <mergeCell ref="AA43:AA44"/>
    <mergeCell ref="Q44:Q45"/>
    <mergeCell ref="R44:R45"/>
    <mergeCell ref="E47:F48"/>
    <mergeCell ref="I47:I48"/>
    <mergeCell ref="J47:J48"/>
    <mergeCell ref="M47:N48"/>
    <mergeCell ref="Q47:Q48"/>
    <mergeCell ref="R47:R48"/>
    <mergeCell ref="E43:E44"/>
    <mergeCell ref="F43:F44"/>
    <mergeCell ref="M43:M44"/>
    <mergeCell ref="N43:N44"/>
    <mergeCell ref="I44:I45"/>
    <mergeCell ref="J44:J45"/>
    <mergeCell ref="E37:J38"/>
    <mergeCell ref="M37:R38"/>
    <mergeCell ref="E40:E41"/>
    <mergeCell ref="F40:F41"/>
    <mergeCell ref="M40:M41"/>
    <mergeCell ref="N40:N41"/>
    <mergeCell ref="I41:I42"/>
    <mergeCell ref="J41:J42"/>
    <mergeCell ref="Q41:Q42"/>
    <mergeCell ref="R41:R42"/>
    <mergeCell ref="A32:A33"/>
    <mergeCell ref="E32:E33"/>
    <mergeCell ref="F32:F33"/>
    <mergeCell ref="E36:R36"/>
    <mergeCell ref="N28:N29"/>
    <mergeCell ref="A29:A30"/>
    <mergeCell ref="E29:E30"/>
    <mergeCell ref="F29:F30"/>
    <mergeCell ref="I30:I31"/>
    <mergeCell ref="J30:J31"/>
    <mergeCell ref="J26:J27"/>
    <mergeCell ref="A23:A24"/>
    <mergeCell ref="E23:E24"/>
    <mergeCell ref="M28:M29"/>
    <mergeCell ref="A26:A27"/>
    <mergeCell ref="E26:E27"/>
    <mergeCell ref="F26:F27"/>
    <mergeCell ref="I26:I27"/>
    <mergeCell ref="F23:F24"/>
    <mergeCell ref="I23:I24"/>
    <mergeCell ref="J17:J18"/>
    <mergeCell ref="U18:U19"/>
    <mergeCell ref="F17:F18"/>
    <mergeCell ref="I17:I18"/>
    <mergeCell ref="J23:J24"/>
    <mergeCell ref="Q24:Q25"/>
    <mergeCell ref="R24:R25"/>
    <mergeCell ref="V18:V19"/>
    <mergeCell ref="A20:A21"/>
    <mergeCell ref="E20:E21"/>
    <mergeCell ref="F20:F21"/>
    <mergeCell ref="I20:I21"/>
    <mergeCell ref="J20:J21"/>
    <mergeCell ref="M21:M22"/>
    <mergeCell ref="N21:N22"/>
    <mergeCell ref="A17:A18"/>
    <mergeCell ref="E17:E18"/>
    <mergeCell ref="Q12:Q13"/>
    <mergeCell ref="R12:R13"/>
    <mergeCell ref="A14:A15"/>
    <mergeCell ref="E14:E15"/>
    <mergeCell ref="F14:F15"/>
    <mergeCell ref="I14:I15"/>
    <mergeCell ref="J14:J15"/>
    <mergeCell ref="M15:M16"/>
    <mergeCell ref="N15:N16"/>
    <mergeCell ref="M9:M10"/>
    <mergeCell ref="N9:N10"/>
    <mergeCell ref="A11:A12"/>
    <mergeCell ref="E11:E12"/>
    <mergeCell ref="F11:F12"/>
    <mergeCell ref="I11:I12"/>
    <mergeCell ref="J11:J12"/>
    <mergeCell ref="A8:A9"/>
    <mergeCell ref="E8:E9"/>
    <mergeCell ref="F8:F9"/>
    <mergeCell ref="I8:I9"/>
    <mergeCell ref="A5:C6"/>
    <mergeCell ref="E5:G6"/>
    <mergeCell ref="I5:K6"/>
    <mergeCell ref="J8:J9"/>
    <mergeCell ref="M5:O6"/>
    <mergeCell ref="E1:Z1"/>
    <mergeCell ref="E2:Z2"/>
    <mergeCell ref="E3:Z3"/>
    <mergeCell ref="V4:V5"/>
    <mergeCell ref="W4:X5"/>
    <mergeCell ref="Y4:Z5"/>
    <mergeCell ref="Q5:S6"/>
  </mergeCells>
  <printOptions/>
  <pageMargins left="0.15748031496062992" right="0.15748031496062992" top="0.98425196850393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veix</dc:creator>
  <cp:keywords/>
  <dc:description/>
  <cp:lastModifiedBy>Veix</cp:lastModifiedBy>
  <cp:lastPrinted>2007-03-18T11:08:31Z</cp:lastPrinted>
  <dcterms:created xsi:type="dcterms:W3CDTF">2004-12-09T10:39:06Z</dcterms:created>
  <dcterms:modified xsi:type="dcterms:W3CDTF">2007-03-18T11:08:53Z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